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/>
  </bookViews>
  <sheets>
    <sheet name="Sheet1" sheetId="1" r:id="rId1"/>
    <sheet name="Sheet2" sheetId="2" r:id="rId2"/>
  </sheets>
  <definedNames>
    <definedName name="_xlnm.Print_Area" localSheetId="0">Sheet1!$A$1:$I$6</definedName>
    <definedName name="_xlnm.Print_Titles" localSheetId="0">Sheet1!$3:$4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/>
  <c r="E2" i="2"/>
  <c r="D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3"/>
</calcChain>
</file>

<file path=xl/sharedStrings.xml><?xml version="1.0" encoding="utf-8"?>
<sst xmlns="http://schemas.openxmlformats.org/spreadsheetml/2006/main" count="39" uniqueCount="39">
  <si>
    <t>花垣县广丰矿业有限责任公司尾矿库闭库工程</t>
  </si>
  <si>
    <t>花垣县森源矿业有限责任公司尾矿库闭库工程</t>
  </si>
  <si>
    <t>花垣县湘中矿业有限责任公司卡子尾矿库闭库工程</t>
  </si>
  <si>
    <t>花垣林龙矿业有限责任公司三角冲尾矿库闭库工程</t>
  </si>
  <si>
    <t>花垣县吉达锰业有限责任公司洞溪坪电解锰新库闭库工程</t>
  </si>
  <si>
    <r>
      <rPr>
        <sz val="10"/>
        <color rgb="FF000000"/>
        <rFont val="宋体"/>
        <family val="3"/>
        <charset val="134"/>
      </rPr>
      <t>花垣县华东锰业有限责任公司尾矿库治理</t>
    </r>
    <r>
      <rPr>
        <sz val="10"/>
        <color theme="1"/>
        <rFont val="宋体"/>
        <family val="3"/>
        <charset val="134"/>
      </rPr>
      <t>治理闭库工程</t>
    </r>
  </si>
  <si>
    <r>
      <rPr>
        <sz val="10"/>
        <color rgb="FF000000"/>
        <rFont val="宋体"/>
        <family val="3"/>
        <charset val="134"/>
      </rPr>
      <t>花垣县新巍锰业有限责任公司</t>
    </r>
    <r>
      <rPr>
        <sz val="10"/>
        <color theme="1"/>
        <rFont val="宋体"/>
        <family val="3"/>
        <charset val="134"/>
      </rPr>
      <t>洞溪坪尾矿库(新)治理闭库工程</t>
    </r>
  </si>
  <si>
    <r>
      <rPr>
        <sz val="10"/>
        <color rgb="FF000000"/>
        <rFont val="宋体"/>
        <family val="3"/>
        <charset val="134"/>
      </rPr>
      <t>花垣县锰锌高科</t>
    </r>
    <r>
      <rPr>
        <sz val="10"/>
        <color theme="1"/>
        <rFont val="宋体"/>
        <family val="3"/>
        <charset val="134"/>
      </rPr>
      <t>洞溪坪电解金属锰尾矿库治理闭库工程</t>
    </r>
  </si>
  <si>
    <r>
      <rPr>
        <sz val="10"/>
        <color rgb="FF000000"/>
        <rFont val="宋体"/>
        <family val="3"/>
        <charset val="134"/>
      </rPr>
      <t>花垣正大矿业有限责任公司边城</t>
    </r>
    <r>
      <rPr>
        <sz val="10"/>
        <color theme="1"/>
        <rFont val="宋体"/>
        <family val="3"/>
        <charset val="134"/>
      </rPr>
      <t>火焰土尾矿库治理闭库工程</t>
    </r>
  </si>
  <si>
    <t>花垣县永盛选矿厂尾矿库闭库治理工程</t>
  </si>
  <si>
    <t>花垣县峰林矿业有限责任公司广子坳铅锌尾矿库闭库工程</t>
  </si>
  <si>
    <t>花垣县久盛丰矿业有限责任公司雪塘坡尾矿库闭库工程</t>
  </si>
  <si>
    <t>花垣县余丰矿业有限责任公司尾矿库闭库工程</t>
  </si>
  <si>
    <t>花垣县集元矿业有限责任公司尾矿库闭库工程</t>
  </si>
  <si>
    <t>花垣县衡民锰业矿业有限责任公司铅锌选矿厂尾矿库闭库治理工程</t>
  </si>
  <si>
    <t>花垣县锰制品有限责任公司尾矿库闭库治理工程</t>
  </si>
  <si>
    <t>花垣县龙潭大坪老虎冲尾矿库管理有限公司老虎冲尾矿库闭库工程</t>
  </si>
  <si>
    <t>花垣县明达矿业有限公司渔塘尾矿库闭库工程</t>
  </si>
  <si>
    <t>花垣县龙潭选厂道二尾矿库闭库工程</t>
  </si>
  <si>
    <t>合计</t>
    <phoneticPr fontId="1" type="noConversion"/>
  </si>
  <si>
    <r>
      <rPr>
        <sz val="16"/>
        <rFont val="仿宋_GB2312"/>
        <family val="3"/>
        <charset val="134"/>
      </rPr>
      <t>附件：</t>
    </r>
    <phoneticPr fontId="1" type="noConversion"/>
  </si>
  <si>
    <r>
      <rPr>
        <sz val="9"/>
        <rFont val="黑体"/>
        <family val="3"/>
        <charset val="134"/>
      </rPr>
      <t>序号</t>
    </r>
    <phoneticPr fontId="1" type="noConversion"/>
  </si>
  <si>
    <r>
      <rPr>
        <sz val="9"/>
        <rFont val="黑体"/>
        <family val="3"/>
        <charset val="134"/>
      </rPr>
      <t>调出项目情况</t>
    </r>
    <phoneticPr fontId="1" type="noConversion"/>
  </si>
  <si>
    <r>
      <rPr>
        <sz val="9"/>
        <rFont val="黑体"/>
        <family val="3"/>
        <charset val="134"/>
      </rPr>
      <t>调入项目情况</t>
    </r>
    <phoneticPr fontId="5" type="noConversion"/>
  </si>
  <si>
    <r>
      <rPr>
        <sz val="9"/>
        <rFont val="黑体"/>
        <family val="3"/>
        <charset val="134"/>
      </rPr>
      <t>原存量项目名称</t>
    </r>
    <phoneticPr fontId="5" type="noConversion"/>
  </si>
  <si>
    <r>
      <rPr>
        <sz val="9"/>
        <rFont val="黑体"/>
        <family val="3"/>
        <charset val="134"/>
      </rPr>
      <t>存量项目
建设地点</t>
    </r>
    <phoneticPr fontId="6" type="noConversion"/>
  </si>
  <si>
    <r>
      <rPr>
        <sz val="9"/>
        <rFont val="黑体"/>
        <family val="3"/>
        <charset val="134"/>
      </rPr>
      <t>原投资计划
下达文件</t>
    </r>
    <phoneticPr fontId="5" type="noConversion"/>
  </si>
  <si>
    <r>
      <rPr>
        <sz val="9"/>
        <rFont val="黑体"/>
        <family val="3"/>
        <charset val="134"/>
      </rPr>
      <t>调入项目名称</t>
    </r>
    <phoneticPr fontId="5" type="noConversion"/>
  </si>
  <si>
    <r>
      <rPr>
        <sz val="9"/>
        <rFont val="黑体"/>
        <family val="3"/>
        <charset val="134"/>
      </rPr>
      <t>调入项目
总投资
（万元）</t>
    </r>
    <phoneticPr fontId="5" type="noConversion"/>
  </si>
  <si>
    <r>
      <rPr>
        <sz val="9"/>
        <rFont val="黑体"/>
        <family val="3"/>
        <charset val="134"/>
      </rPr>
      <t>调入项目
建设地点</t>
    </r>
    <phoneticPr fontId="6" type="noConversion"/>
  </si>
  <si>
    <r>
      <rPr>
        <sz val="9"/>
        <rFont val="黑体"/>
        <family val="3"/>
        <charset val="134"/>
      </rPr>
      <t>调入项目建设内容</t>
    </r>
    <phoneticPr fontId="6" type="noConversion"/>
  </si>
  <si>
    <t>序号</t>
    <phoneticPr fontId="1" type="noConversion"/>
  </si>
  <si>
    <t>永州市江永县老垃圾场封场工程</t>
  </si>
  <si>
    <t>关于下达城镇污水垃圾处理设施建设及污水管网工程项目2016年中央预算内投资计划的通知</t>
    <phoneticPr fontId="1" type="noConversion"/>
  </si>
  <si>
    <t>永州市向家亭污水处理厂提级改造工程</t>
  </si>
  <si>
    <t>永州市</t>
  </si>
  <si>
    <r>
      <t>提标改造</t>
    </r>
    <r>
      <rPr>
        <sz val="9"/>
        <rFont val="Times New Roman"/>
        <family val="1"/>
      </rPr>
      <t>10</t>
    </r>
    <r>
      <rPr>
        <sz val="9"/>
        <rFont val="宋体"/>
        <family val="3"/>
        <charset val="134"/>
      </rPr>
      <t>万吨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日污水处理能力，污水提升站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座，出水水质达到一级</t>
    </r>
    <r>
      <rPr>
        <sz val="9"/>
        <rFont val="Times New Roman"/>
        <family val="1"/>
      </rPr>
      <t>A</t>
    </r>
    <r>
      <rPr>
        <sz val="9"/>
        <rFont val="宋体"/>
        <family val="3"/>
        <charset val="134"/>
      </rPr>
      <t>标准。</t>
    </r>
  </si>
  <si>
    <t>资环领域中央预算内项目存量资金调整情况表</t>
    <phoneticPr fontId="1" type="noConversion"/>
  </si>
  <si>
    <t>永州市      江永县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</si>
</sst>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1"/>
      <name val="方正小标宋简体"/>
      <family val="4"/>
      <charset val="134"/>
    </font>
    <font>
      <sz val="10"/>
      <color rgb="FF000000"/>
      <name val="宋体"/>
      <family val="3"/>
      <charset val="134"/>
    </font>
    <font>
      <sz val="21"/>
      <name val="Times New Roman"/>
      <family val="1"/>
    </font>
    <font>
      <sz val="16"/>
      <name val="Times New Roman"/>
      <family val="1"/>
    </font>
    <font>
      <sz val="16"/>
      <name val="仿宋_GB2312"/>
      <family val="3"/>
      <charset val="134"/>
    </font>
    <font>
      <sz val="9"/>
      <name val="Times New Roman"/>
      <family val="1"/>
    </font>
    <font>
      <sz val="9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tabSelected="1" zoomScaleNormal="100" zoomScaleSheetLayoutView="100" workbookViewId="0">
      <selection activeCell="C6" sqref="C6"/>
    </sheetView>
  </sheetViews>
  <sheetFormatPr defaultColWidth="9" defaultRowHeight="57" customHeight="1"/>
  <cols>
    <col min="1" max="1" width="6.44140625" style="6" customWidth="1"/>
    <col min="2" max="2" width="15.5546875" style="5" customWidth="1"/>
    <col min="3" max="3" width="11.5546875" style="5" customWidth="1"/>
    <col min="4" max="4" width="19.109375" style="5" customWidth="1"/>
    <col min="5" max="5" width="8.21875" style="6" customWidth="1"/>
    <col min="6" max="6" width="17.77734375" style="5" customWidth="1"/>
    <col min="7" max="7" width="11.109375" style="5" customWidth="1"/>
    <col min="8" max="8" width="10" style="5" customWidth="1"/>
    <col min="9" max="9" width="27.77734375" style="15" customWidth="1"/>
    <col min="10" max="16384" width="9" style="7"/>
  </cols>
  <sheetData>
    <row r="1" spans="1:9" ht="29.25" customHeight="1">
      <c r="A1" s="19" t="s">
        <v>20</v>
      </c>
      <c r="B1" s="19"/>
    </row>
    <row r="2" spans="1:9" ht="42" customHeight="1">
      <c r="A2" s="20" t="s">
        <v>37</v>
      </c>
      <c r="B2" s="21"/>
      <c r="C2" s="21"/>
      <c r="D2" s="21"/>
      <c r="E2" s="21"/>
      <c r="F2" s="21"/>
      <c r="G2" s="21"/>
      <c r="H2" s="21"/>
      <c r="I2" s="21"/>
    </row>
    <row r="3" spans="1:9" s="9" customFormat="1" ht="21" customHeight="1">
      <c r="A3" s="22" t="s">
        <v>21</v>
      </c>
      <c r="B3" s="22" t="s">
        <v>22</v>
      </c>
      <c r="C3" s="22"/>
      <c r="D3" s="22"/>
      <c r="E3" s="22" t="s">
        <v>23</v>
      </c>
      <c r="F3" s="22"/>
      <c r="G3" s="22"/>
      <c r="H3" s="22"/>
      <c r="I3" s="22"/>
    </row>
    <row r="4" spans="1:9" s="10" customFormat="1" ht="46.5" customHeight="1">
      <c r="A4" s="22"/>
      <c r="B4" s="8" t="s">
        <v>24</v>
      </c>
      <c r="C4" s="8" t="s">
        <v>25</v>
      </c>
      <c r="D4" s="8" t="s">
        <v>26</v>
      </c>
      <c r="E4" s="13" t="s">
        <v>31</v>
      </c>
      <c r="F4" s="8" t="s">
        <v>27</v>
      </c>
      <c r="G4" s="8" t="s">
        <v>28</v>
      </c>
      <c r="H4" s="8" t="s">
        <v>29</v>
      </c>
      <c r="I4" s="8" t="s">
        <v>30</v>
      </c>
    </row>
    <row r="5" spans="1:9" s="10" customFormat="1" ht="23.25" customHeight="1">
      <c r="A5" s="8"/>
      <c r="B5" s="11" t="s">
        <v>19</v>
      </c>
      <c r="C5" s="8"/>
      <c r="D5" s="8"/>
      <c r="E5" s="8"/>
      <c r="F5" s="8"/>
      <c r="G5" s="8">
        <f>SUM(G6:G6)</f>
        <v>9835</v>
      </c>
      <c r="H5" s="8"/>
      <c r="I5" s="14"/>
    </row>
    <row r="6" spans="1:9" s="12" customFormat="1" ht="109.8" customHeight="1">
      <c r="A6" s="8">
        <v>1</v>
      </c>
      <c r="B6" s="16" t="s">
        <v>32</v>
      </c>
      <c r="C6" s="16" t="s">
        <v>38</v>
      </c>
      <c r="D6" s="16" t="s">
        <v>33</v>
      </c>
      <c r="E6" s="8">
        <v>1</v>
      </c>
      <c r="F6" s="16" t="s">
        <v>34</v>
      </c>
      <c r="G6" s="17">
        <v>9835</v>
      </c>
      <c r="H6" s="16" t="s">
        <v>35</v>
      </c>
      <c r="I6" s="18" t="s">
        <v>36</v>
      </c>
    </row>
  </sheetData>
  <mergeCells count="5">
    <mergeCell ref="A1:B1"/>
    <mergeCell ref="A2:I2"/>
    <mergeCell ref="A3:A4"/>
    <mergeCell ref="B3:D3"/>
    <mergeCell ref="E3:I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E24"/>
  <sheetViews>
    <sheetView workbookViewId="0">
      <selection activeCell="E3" sqref="E3:E21"/>
    </sheetView>
  </sheetViews>
  <sheetFormatPr defaultRowHeight="32.25" customHeight="1"/>
  <cols>
    <col min="2" max="2" width="33.77734375" customWidth="1"/>
    <col min="3" max="3" width="26.44140625" customWidth="1"/>
  </cols>
  <sheetData>
    <row r="2" spans="2:5" ht="32.25" customHeight="1">
      <c r="D2">
        <f>SUM(D3:D22)</f>
        <v>1007.8425</v>
      </c>
      <c r="E2">
        <f>SUM(E3:E22)</f>
        <v>1000</v>
      </c>
    </row>
    <row r="3" spans="2:5" ht="32.25" customHeight="1">
      <c r="B3" s="2" t="s">
        <v>0</v>
      </c>
      <c r="C3" s="1">
        <v>216.06</v>
      </c>
      <c r="D3">
        <f>C3*0.15</f>
        <v>32.408999999999999</v>
      </c>
      <c r="E3">
        <v>32</v>
      </c>
    </row>
    <row r="4" spans="2:5" ht="32.25" customHeight="1">
      <c r="B4" s="2" t="s">
        <v>1</v>
      </c>
      <c r="C4" s="4">
        <v>216.06</v>
      </c>
      <c r="D4">
        <f t="shared" ref="D4:D24" si="0">C4*0.15</f>
        <v>32.408999999999999</v>
      </c>
      <c r="E4">
        <v>32</v>
      </c>
    </row>
    <row r="5" spans="2:5" ht="32.25" customHeight="1">
      <c r="B5" s="2" t="s">
        <v>2</v>
      </c>
      <c r="C5" s="4">
        <v>305.75</v>
      </c>
      <c r="D5">
        <f t="shared" si="0"/>
        <v>45.862499999999997</v>
      </c>
      <c r="E5">
        <v>45</v>
      </c>
    </row>
    <row r="6" spans="2:5" ht="32.25" customHeight="1">
      <c r="B6" s="2" t="s">
        <v>3</v>
      </c>
      <c r="C6" s="4">
        <v>153.97999999999999</v>
      </c>
      <c r="D6">
        <f t="shared" si="0"/>
        <v>23.096999999999998</v>
      </c>
      <c r="E6">
        <v>23</v>
      </c>
    </row>
    <row r="7" spans="2:5" ht="32.25" customHeight="1">
      <c r="B7" s="2" t="s">
        <v>4</v>
      </c>
      <c r="C7" s="4">
        <v>151.62</v>
      </c>
      <c r="D7">
        <f t="shared" si="0"/>
        <v>22.742999999999999</v>
      </c>
      <c r="E7">
        <v>22</v>
      </c>
    </row>
    <row r="8" spans="2:5" ht="32.25" customHeight="1">
      <c r="B8" s="2" t="s">
        <v>5</v>
      </c>
      <c r="C8" s="4">
        <v>221.53</v>
      </c>
      <c r="D8">
        <f t="shared" si="0"/>
        <v>33.229500000000002</v>
      </c>
      <c r="E8">
        <v>33</v>
      </c>
    </row>
    <row r="9" spans="2:5" ht="32.25" customHeight="1">
      <c r="B9" s="2" t="s">
        <v>6</v>
      </c>
      <c r="C9" s="4">
        <v>250.27</v>
      </c>
      <c r="D9">
        <f t="shared" si="0"/>
        <v>37.540500000000002</v>
      </c>
      <c r="E9">
        <v>37</v>
      </c>
    </row>
    <row r="10" spans="2:5" ht="32.25" customHeight="1">
      <c r="B10" s="2" t="s">
        <v>7</v>
      </c>
      <c r="C10" s="1">
        <v>159.43</v>
      </c>
      <c r="D10">
        <f t="shared" si="0"/>
        <v>23.9145</v>
      </c>
      <c r="E10">
        <v>23</v>
      </c>
    </row>
    <row r="11" spans="2:5" ht="32.25" customHeight="1">
      <c r="B11" s="2" t="s">
        <v>8</v>
      </c>
      <c r="C11" s="4">
        <v>170.03</v>
      </c>
      <c r="D11">
        <f t="shared" si="0"/>
        <v>25.5045</v>
      </c>
      <c r="E11">
        <v>25</v>
      </c>
    </row>
    <row r="12" spans="2:5" ht="32.25" customHeight="1">
      <c r="B12" s="3" t="s">
        <v>9</v>
      </c>
      <c r="C12" s="4">
        <v>188.01</v>
      </c>
      <c r="D12">
        <f t="shared" si="0"/>
        <v>28.201499999999999</v>
      </c>
      <c r="E12">
        <v>28</v>
      </c>
    </row>
    <row r="13" spans="2:5" ht="32.25" customHeight="1">
      <c r="B13" s="2" t="s">
        <v>10</v>
      </c>
      <c r="C13" s="4">
        <v>224.63</v>
      </c>
      <c r="D13">
        <f t="shared" si="0"/>
        <v>33.694499999999998</v>
      </c>
      <c r="E13">
        <v>33</v>
      </c>
    </row>
    <row r="14" spans="2:5" ht="32.25" customHeight="1">
      <c r="B14" s="2" t="s">
        <v>11</v>
      </c>
      <c r="C14" s="4">
        <v>234.43</v>
      </c>
      <c r="D14">
        <f t="shared" si="0"/>
        <v>35.164499999999997</v>
      </c>
      <c r="E14">
        <v>35</v>
      </c>
    </row>
    <row r="15" spans="2:5" ht="32.25" customHeight="1">
      <c r="B15" s="2" t="s">
        <v>12</v>
      </c>
      <c r="C15" s="4">
        <v>327.48</v>
      </c>
      <c r="D15">
        <f t="shared" si="0"/>
        <v>49.122</v>
      </c>
      <c r="E15">
        <v>49</v>
      </c>
    </row>
    <row r="16" spans="2:5" ht="32.25" customHeight="1">
      <c r="B16" s="2" t="s">
        <v>13</v>
      </c>
      <c r="C16" s="4">
        <v>234.3</v>
      </c>
      <c r="D16">
        <f t="shared" si="0"/>
        <v>35.145000000000003</v>
      </c>
      <c r="E16">
        <v>35</v>
      </c>
    </row>
    <row r="17" spans="2:5" ht="32.25" customHeight="1">
      <c r="B17" s="2" t="s">
        <v>14</v>
      </c>
      <c r="C17" s="4">
        <v>443.49</v>
      </c>
      <c r="D17">
        <f t="shared" si="0"/>
        <v>66.523499999999999</v>
      </c>
      <c r="E17">
        <v>66</v>
      </c>
    </row>
    <row r="18" spans="2:5" ht="32.25" customHeight="1">
      <c r="B18" s="3" t="s">
        <v>15</v>
      </c>
      <c r="C18" s="4">
        <v>453.45</v>
      </c>
      <c r="D18">
        <f t="shared" si="0"/>
        <v>68.017499999999998</v>
      </c>
      <c r="E18">
        <v>68</v>
      </c>
    </row>
    <row r="19" spans="2:5" ht="32.25" customHeight="1">
      <c r="B19" s="2" t="s">
        <v>16</v>
      </c>
      <c r="C19" s="1">
        <v>1302.48</v>
      </c>
      <c r="D19">
        <f t="shared" si="0"/>
        <v>195.37199999999999</v>
      </c>
      <c r="E19">
        <v>195</v>
      </c>
    </row>
    <row r="20" spans="2:5" ht="32.25" customHeight="1">
      <c r="B20" s="2" t="s">
        <v>17</v>
      </c>
      <c r="C20" s="1">
        <v>978.24</v>
      </c>
      <c r="D20">
        <f t="shared" si="0"/>
        <v>146.73599999999999</v>
      </c>
      <c r="E20">
        <v>146</v>
      </c>
    </row>
    <row r="21" spans="2:5" ht="32.25" customHeight="1">
      <c r="B21" s="2" t="s">
        <v>18</v>
      </c>
      <c r="C21" s="1">
        <v>487.71</v>
      </c>
      <c r="D21">
        <f t="shared" si="0"/>
        <v>73.156499999999994</v>
      </c>
      <c r="E21">
        <v>73</v>
      </c>
    </row>
    <row r="22" spans="2:5" ht="32.25" customHeight="1">
      <c r="D22">
        <f t="shared" si="0"/>
        <v>0</v>
      </c>
    </row>
    <row r="23" spans="2:5" ht="32.25" customHeight="1">
      <c r="D23">
        <f t="shared" si="0"/>
        <v>0</v>
      </c>
    </row>
    <row r="24" spans="2:5" ht="32.25" customHeight="1">
      <c r="D24">
        <f t="shared" si="0"/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79864</dc:creator>
  <cp:lastModifiedBy>NTKO</cp:lastModifiedBy>
  <cp:lastPrinted>2019-02-21T05:43:07Z</cp:lastPrinted>
  <dcterms:created xsi:type="dcterms:W3CDTF">2015-06-05T18:19:34Z</dcterms:created>
  <dcterms:modified xsi:type="dcterms:W3CDTF">2019-11-27T10:08:12Z</dcterms:modified>
</cp:coreProperties>
</file>