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5" yWindow="90" windowWidth="12405" windowHeight="12375"/>
  </bookViews>
  <sheets>
    <sheet name="特色农业产业" sheetId="1" r:id="rId1"/>
  </sheets>
  <definedNames>
    <definedName name="_xlnm._FilterDatabase" localSheetId="0" hidden="1">特色农业产业!$A$5:$H$439</definedName>
    <definedName name="_xlnm.Print_Titles" localSheetId="0">特色农业产业!$4:$5</definedName>
  </definedNames>
  <calcPr calcId="145621"/>
</workbook>
</file>

<file path=xl/calcChain.xml><?xml version="1.0" encoding="utf-8"?>
<calcChain xmlns="http://schemas.openxmlformats.org/spreadsheetml/2006/main">
  <c r="G82" i="1" l="1"/>
  <c r="H82" i="1"/>
  <c r="F82" i="1"/>
  <c r="G281" i="1"/>
  <c r="H281" i="1"/>
  <c r="F281" i="1"/>
  <c r="G141" i="1"/>
  <c r="H141" i="1"/>
  <c r="F141" i="1"/>
  <c r="F332" i="1"/>
  <c r="G332" i="1"/>
  <c r="H332" i="1"/>
  <c r="G60" i="1"/>
  <c r="H60" i="1"/>
  <c r="F60" i="1"/>
  <c r="G241" i="1"/>
  <c r="H241" i="1"/>
  <c r="F241" i="1"/>
  <c r="G314" i="1"/>
  <c r="H314" i="1"/>
  <c r="F314" i="1"/>
  <c r="G203" i="1"/>
  <c r="H203" i="1"/>
  <c r="F203" i="1"/>
  <c r="G217" i="1"/>
  <c r="H217" i="1"/>
  <c r="F217" i="1"/>
  <c r="G235" i="1"/>
  <c r="H235" i="1"/>
  <c r="F235" i="1"/>
  <c r="G253" i="1"/>
  <c r="H253" i="1"/>
  <c r="F253" i="1"/>
  <c r="H383" i="1"/>
  <c r="G383" i="1"/>
  <c r="F383" i="1"/>
  <c r="G321" i="1"/>
  <c r="H321" i="1"/>
  <c r="F321" i="1"/>
  <c r="G56" i="1"/>
  <c r="H56" i="1"/>
  <c r="F56" i="1"/>
  <c r="G41" i="1"/>
  <c r="H41" i="1"/>
  <c r="F41" i="1"/>
  <c r="G34" i="1"/>
  <c r="H34" i="1"/>
  <c r="F34" i="1"/>
  <c r="G24" i="1"/>
  <c r="H24" i="1"/>
  <c r="F24" i="1"/>
  <c r="G32" i="1"/>
  <c r="H32" i="1"/>
  <c r="F32" i="1"/>
  <c r="G8" i="1"/>
  <c r="H8" i="1"/>
  <c r="F8" i="1"/>
  <c r="G312" i="1"/>
  <c r="H312" i="1"/>
  <c r="F312" i="1"/>
  <c r="G297" i="1"/>
  <c r="H297" i="1"/>
  <c r="F297" i="1"/>
  <c r="H200" i="1"/>
  <c r="G200" i="1"/>
  <c r="H196" i="1"/>
  <c r="G196" i="1"/>
  <c r="F196" i="1"/>
  <c r="H187" i="1"/>
  <c r="G187" i="1"/>
  <c r="F187" i="1"/>
  <c r="H171" i="1"/>
  <c r="G171" i="1"/>
  <c r="F171" i="1"/>
  <c r="H168" i="1"/>
  <c r="G168" i="1"/>
  <c r="F168" i="1"/>
  <c r="H165" i="1"/>
  <c r="G165" i="1"/>
  <c r="F165" i="1"/>
  <c r="H162" i="1"/>
  <c r="G162" i="1"/>
  <c r="F162" i="1"/>
  <c r="H131" i="1"/>
  <c r="G131" i="1"/>
  <c r="F131" i="1"/>
  <c r="H124" i="1"/>
  <c r="G124" i="1"/>
  <c r="F124" i="1"/>
  <c r="H113" i="1"/>
  <c r="G113" i="1"/>
  <c r="F113" i="1"/>
  <c r="G436" i="1"/>
  <c r="H436" i="1"/>
  <c r="F436" i="1"/>
  <c r="G430" i="1"/>
  <c r="H430" i="1"/>
  <c r="F430" i="1"/>
  <c r="H379" i="1"/>
  <c r="G379" i="1"/>
  <c r="F379" i="1"/>
  <c r="H97" i="1"/>
  <c r="F97" i="1"/>
  <c r="H94" i="1"/>
  <c r="G94" i="1"/>
  <c r="F94" i="1"/>
  <c r="H429" i="1" l="1"/>
  <c r="F429" i="1"/>
  <c r="G429" i="1"/>
  <c r="H81" i="1"/>
  <c r="G7" i="1"/>
  <c r="H112" i="1"/>
  <c r="F7" i="1"/>
  <c r="F112" i="1"/>
  <c r="G81" i="1"/>
  <c r="F81" i="1"/>
  <c r="G112" i="1"/>
  <c r="H7" i="1"/>
  <c r="H320" i="1"/>
  <c r="G320" i="1"/>
  <c r="F320" i="1"/>
  <c r="G202" i="1"/>
  <c r="F202" i="1"/>
  <c r="H202" i="1"/>
  <c r="G6" i="1" l="1"/>
  <c r="H6" i="1"/>
  <c r="F6" i="1"/>
</calcChain>
</file>

<file path=xl/sharedStrings.xml><?xml version="1.0" encoding="utf-8"?>
<sst xmlns="http://schemas.openxmlformats.org/spreadsheetml/2006/main" count="1660" uniqueCount="1622">
  <si>
    <r>
      <rPr>
        <sz val="9"/>
        <color theme="1"/>
        <rFont val="宋体"/>
        <family val="3"/>
        <charset val="134"/>
      </rPr>
      <t>林冲镇唐家村牲猪养殖基地</t>
    </r>
  </si>
  <si>
    <r>
      <rPr>
        <sz val="9"/>
        <color theme="1"/>
        <rFont val="宋体"/>
        <family val="3"/>
        <charset val="134"/>
      </rPr>
      <t>晃州镇向家地村</t>
    </r>
  </si>
  <si>
    <r>
      <rPr>
        <sz val="9"/>
        <color theme="1"/>
        <rFont val="宋体"/>
        <family val="3"/>
        <charset val="134"/>
      </rPr>
      <t>湖南中璟药业有限公司</t>
    </r>
  </si>
  <si>
    <r>
      <t xml:space="preserve">  </t>
    </r>
    <r>
      <rPr>
        <sz val="9"/>
        <color theme="1"/>
        <rFont val="宋体"/>
        <family val="3"/>
        <charset val="134"/>
      </rPr>
      <t>晃州镇两河口村</t>
    </r>
  </si>
  <si>
    <r>
      <t xml:space="preserve"> </t>
    </r>
    <r>
      <rPr>
        <sz val="9"/>
        <color theme="1"/>
        <rFont val="宋体"/>
        <family val="3"/>
        <charset val="134"/>
      </rPr>
      <t>晃州镇禾排村</t>
    </r>
  </si>
  <si>
    <r>
      <rPr>
        <sz val="9"/>
        <color theme="1"/>
        <rFont val="宋体"/>
        <family val="3"/>
        <charset val="134"/>
      </rPr>
      <t>新晃慧丰葡萄专业合作社</t>
    </r>
  </si>
  <si>
    <r>
      <rPr>
        <sz val="9"/>
        <color theme="1"/>
        <rFont val="宋体"/>
        <family val="3"/>
        <charset val="134"/>
      </rPr>
      <t>新晃县竹海旅游开发专业合作社</t>
    </r>
  </si>
  <si>
    <r>
      <rPr>
        <sz val="9"/>
        <color theme="1"/>
        <rFont val="宋体"/>
        <family val="3"/>
        <charset val="134"/>
      </rPr>
      <t>凉伞镇花园村</t>
    </r>
  </si>
  <si>
    <r>
      <rPr>
        <sz val="9"/>
        <color theme="1"/>
        <rFont val="宋体"/>
        <family val="3"/>
        <charset val="134"/>
      </rPr>
      <t>长田湾乡雷家坡村生猪养殖基地</t>
    </r>
  </si>
  <si>
    <r>
      <rPr>
        <sz val="9"/>
        <color theme="1"/>
        <rFont val="宋体"/>
        <family val="3"/>
        <charset val="134"/>
      </rPr>
      <t>长田湾乡雷家坡村</t>
    </r>
  </si>
  <si>
    <r>
      <rPr>
        <sz val="9"/>
        <color theme="1"/>
        <rFont val="宋体"/>
        <family val="3"/>
        <charset val="134"/>
      </rPr>
      <t>辰溪县健康生猪养殖农民专业合作社</t>
    </r>
  </si>
  <si>
    <r>
      <rPr>
        <sz val="9"/>
        <color theme="1"/>
        <rFont val="宋体"/>
        <family val="3"/>
        <charset val="134"/>
      </rPr>
      <t>辰溪县锦滨镇周家人村</t>
    </r>
  </si>
  <si>
    <r>
      <rPr>
        <sz val="9"/>
        <color theme="1"/>
        <rFont val="宋体"/>
        <family val="3"/>
        <charset val="134"/>
      </rPr>
      <t>辰溪县佳鑫生态农业农民专业合作社</t>
    </r>
  </si>
  <si>
    <r>
      <rPr>
        <sz val="9"/>
        <color theme="1"/>
        <rFont val="宋体"/>
        <family val="3"/>
        <charset val="134"/>
      </rPr>
      <t>辰阳镇张家溜村</t>
    </r>
  </si>
  <si>
    <r>
      <rPr>
        <sz val="9"/>
        <color theme="1"/>
        <rFont val="宋体"/>
        <family val="3"/>
        <charset val="134"/>
      </rPr>
      <t>辰溪县永鑫园林绿化有限公司</t>
    </r>
  </si>
  <si>
    <r>
      <rPr>
        <sz val="9"/>
        <color theme="1"/>
        <rFont val="宋体"/>
        <family val="3"/>
        <charset val="134"/>
      </rPr>
      <t>锦滨镇晓滩村</t>
    </r>
  </si>
  <si>
    <r>
      <rPr>
        <sz val="9"/>
        <color theme="1"/>
        <rFont val="宋体"/>
        <family val="3"/>
        <charset val="134"/>
      </rPr>
      <t>湖南美源生态农业有限公司</t>
    </r>
  </si>
  <si>
    <r>
      <rPr>
        <sz val="9"/>
        <color theme="1"/>
        <rFont val="宋体"/>
        <family val="3"/>
        <charset val="134"/>
      </rPr>
      <t>田湾镇杨梅坳村</t>
    </r>
  </si>
  <si>
    <r>
      <rPr>
        <sz val="9"/>
        <color theme="1"/>
        <rFont val="宋体"/>
        <family val="3"/>
        <charset val="134"/>
      </rPr>
      <t>辰溪县杨梅坳生态种养农民专业合作社</t>
    </r>
  </si>
  <si>
    <r>
      <rPr>
        <sz val="9"/>
        <color theme="1"/>
        <rFont val="宋体"/>
        <family val="3"/>
        <charset val="134"/>
      </rPr>
      <t>船溪乡船溪村</t>
    </r>
  </si>
  <si>
    <r>
      <rPr>
        <sz val="9"/>
        <color theme="1"/>
        <rFont val="宋体"/>
        <family val="3"/>
        <charset val="134"/>
      </rPr>
      <t>辰溪县北大门生态种养农民专业合作社</t>
    </r>
  </si>
  <si>
    <r>
      <rPr>
        <sz val="9"/>
        <color theme="1"/>
        <rFont val="宋体"/>
        <family val="3"/>
        <charset val="134"/>
      </rPr>
      <t>火马冲镇二龙村生猪养殖基地</t>
    </r>
  </si>
  <si>
    <r>
      <rPr>
        <sz val="9"/>
        <color theme="1"/>
        <rFont val="宋体"/>
        <family val="3"/>
        <charset val="134"/>
      </rPr>
      <t>火马冲镇二龙村武峰林场</t>
    </r>
  </si>
  <si>
    <r>
      <rPr>
        <sz val="9"/>
        <color theme="1"/>
        <rFont val="宋体"/>
        <family val="3"/>
        <charset val="134"/>
      </rPr>
      <t>辰溪县长兴生态农牧发展有限公司</t>
    </r>
  </si>
  <si>
    <r>
      <rPr>
        <sz val="9"/>
        <color theme="1"/>
        <rFont val="宋体"/>
        <family val="3"/>
        <charset val="134"/>
      </rPr>
      <t>辰溪县大瑶乡农业发展有限公司</t>
    </r>
  </si>
  <si>
    <r>
      <rPr>
        <sz val="9"/>
        <color theme="1"/>
        <rFont val="宋体"/>
        <family val="3"/>
        <charset val="134"/>
      </rPr>
      <t>辰溪县湘荣家庭农场有限公司</t>
    </r>
  </si>
  <si>
    <r>
      <rPr>
        <sz val="9"/>
        <color theme="1"/>
        <rFont val="宋体"/>
        <family val="3"/>
        <charset val="134"/>
      </rPr>
      <t>孝坪镇塘里村</t>
    </r>
  </si>
  <si>
    <r>
      <rPr>
        <sz val="9"/>
        <color theme="1"/>
        <rFont val="宋体"/>
        <family val="3"/>
        <charset val="134"/>
      </rPr>
      <t>辰溪县益康生态农业农民专业合作社</t>
    </r>
  </si>
  <si>
    <r>
      <rPr>
        <sz val="9"/>
        <color theme="1"/>
        <rFont val="宋体"/>
        <family val="3"/>
        <charset val="134"/>
      </rPr>
      <t>锦滨镇装粮埠村蛋鸡养殖基地</t>
    </r>
  </si>
  <si>
    <r>
      <rPr>
        <sz val="9"/>
        <color theme="1"/>
        <rFont val="宋体"/>
        <family val="3"/>
        <charset val="134"/>
      </rPr>
      <t>锦滨镇装粮埠村</t>
    </r>
  </si>
  <si>
    <r>
      <rPr>
        <sz val="9"/>
        <color theme="1"/>
        <rFont val="宋体"/>
        <family val="3"/>
        <charset val="134"/>
      </rPr>
      <t>怀化华凤禽业有限公司</t>
    </r>
  </si>
  <si>
    <r>
      <rPr>
        <sz val="9"/>
        <color theme="1"/>
        <rFont val="宋体"/>
        <family val="3"/>
        <charset val="134"/>
      </rPr>
      <t>长田湾乡岩落村生猪养殖基地</t>
    </r>
  </si>
  <si>
    <r>
      <rPr>
        <sz val="9"/>
        <color theme="1"/>
        <rFont val="宋体"/>
        <family val="3"/>
        <charset val="134"/>
      </rPr>
      <t>长田湾乡岩落村</t>
    </r>
  </si>
  <si>
    <r>
      <rPr>
        <sz val="9"/>
        <color theme="1"/>
        <rFont val="宋体"/>
        <family val="3"/>
        <charset val="134"/>
      </rPr>
      <t>辰溪县远发生态种养专业合作社</t>
    </r>
  </si>
  <si>
    <r>
      <rPr>
        <sz val="9"/>
        <color theme="1"/>
        <rFont val="宋体"/>
        <family val="3"/>
        <charset val="134"/>
      </rPr>
      <t>船溪乡向家村</t>
    </r>
  </si>
  <si>
    <r>
      <rPr>
        <sz val="9"/>
        <color theme="1"/>
        <rFont val="宋体"/>
        <family val="3"/>
        <charset val="134"/>
      </rPr>
      <t>辰溪县同心联生态农业农民专业合作社</t>
    </r>
  </si>
  <si>
    <r>
      <rPr>
        <sz val="9"/>
        <color theme="1"/>
        <rFont val="宋体"/>
        <family val="3"/>
        <charset val="134"/>
      </rPr>
      <t>小龙门乡虎地村蛋鸡养殖基地</t>
    </r>
  </si>
  <si>
    <r>
      <rPr>
        <sz val="9"/>
        <color theme="1"/>
        <rFont val="宋体"/>
        <family val="3"/>
        <charset val="134"/>
      </rPr>
      <t>小龙门乡虎地村</t>
    </r>
  </si>
  <si>
    <r>
      <rPr>
        <sz val="9"/>
        <color theme="1"/>
        <rFont val="宋体"/>
        <family val="3"/>
        <charset val="134"/>
      </rPr>
      <t>辰溪县畅通生态农业农民专业合作社</t>
    </r>
  </si>
  <si>
    <r>
      <rPr>
        <sz val="9"/>
        <color theme="1"/>
        <rFont val="宋体"/>
        <family val="3"/>
        <charset val="134"/>
      </rPr>
      <t>桥头溪乡上晒野村生猪养殖基地</t>
    </r>
  </si>
  <si>
    <r>
      <rPr>
        <sz val="9"/>
        <color theme="1"/>
        <rFont val="宋体"/>
        <family val="3"/>
        <charset val="134"/>
      </rPr>
      <t>桥头溪乡上晒野村</t>
    </r>
  </si>
  <si>
    <r>
      <rPr>
        <sz val="9"/>
        <color theme="1"/>
        <rFont val="宋体"/>
        <family val="3"/>
        <charset val="134"/>
      </rPr>
      <t>湖南晨曦牧业有限公司</t>
    </r>
  </si>
  <si>
    <r>
      <rPr>
        <sz val="9"/>
        <color theme="1"/>
        <rFont val="宋体"/>
        <family val="3"/>
        <charset val="134"/>
      </rPr>
      <t>水洞底镇凤冠村</t>
    </r>
  </si>
  <si>
    <r>
      <rPr>
        <sz val="9"/>
        <color theme="1"/>
        <rFont val="宋体"/>
        <family val="3"/>
        <charset val="134"/>
      </rPr>
      <t>娄星区红甘岭生态农业开发有限公司</t>
    </r>
  </si>
  <si>
    <r>
      <rPr>
        <sz val="9"/>
        <color theme="1"/>
        <rFont val="宋体"/>
        <family val="3"/>
        <charset val="134"/>
      </rPr>
      <t>杉山镇花溪村</t>
    </r>
  </si>
  <si>
    <r>
      <rPr>
        <sz val="9"/>
        <color theme="1"/>
        <rFont val="宋体"/>
        <family val="3"/>
        <charset val="134"/>
      </rPr>
      <t>娄底市天茂农业发展有限公司</t>
    </r>
  </si>
  <si>
    <r>
      <rPr>
        <sz val="9"/>
        <color theme="1"/>
        <rFont val="宋体"/>
        <family val="3"/>
        <charset val="134"/>
      </rPr>
      <t>娄底市娄星区清高种养专业合作社</t>
    </r>
  </si>
  <si>
    <r>
      <rPr>
        <sz val="9"/>
        <color theme="1"/>
        <rFont val="宋体"/>
        <family val="3"/>
        <charset val="134"/>
      </rPr>
      <t>娄底市洛梵旅游文化有限公司</t>
    </r>
  </si>
  <si>
    <r>
      <rPr>
        <sz val="9"/>
        <color theme="1"/>
        <rFont val="宋体"/>
        <family val="3"/>
        <charset val="134"/>
      </rPr>
      <t>石井镇谭家村</t>
    </r>
  </si>
  <si>
    <r>
      <rPr>
        <sz val="9"/>
        <color theme="1"/>
        <rFont val="宋体"/>
        <family val="3"/>
        <charset val="134"/>
      </rPr>
      <t>娄底市玉龙农业有限公司</t>
    </r>
  </si>
  <si>
    <r>
      <rPr>
        <sz val="9"/>
        <color theme="1"/>
        <rFont val="宋体"/>
        <family val="3"/>
        <charset val="134"/>
      </rPr>
      <t>石井镇松江村</t>
    </r>
  </si>
  <si>
    <r>
      <rPr>
        <sz val="9"/>
        <color theme="1"/>
        <rFont val="宋体"/>
        <family val="3"/>
        <charset val="134"/>
      </rPr>
      <t>娄星区仲龙水产养殖专业合作社</t>
    </r>
  </si>
  <si>
    <r>
      <rPr>
        <sz val="9"/>
        <color theme="1"/>
        <rFont val="宋体"/>
        <family val="3"/>
        <charset val="134"/>
      </rPr>
      <t>蛇形山镇景德村</t>
    </r>
  </si>
  <si>
    <r>
      <rPr>
        <sz val="9"/>
        <color theme="1"/>
        <rFont val="宋体"/>
        <family val="3"/>
        <charset val="134"/>
      </rPr>
      <t>娄底市景德种养专业合作社</t>
    </r>
  </si>
  <si>
    <r>
      <rPr>
        <sz val="9"/>
        <color theme="1"/>
        <rFont val="宋体"/>
        <family val="3"/>
        <charset val="134"/>
      </rPr>
      <t>蛇形山镇曹来村</t>
    </r>
  </si>
  <si>
    <r>
      <rPr>
        <sz val="9"/>
        <color theme="1"/>
        <rFont val="宋体"/>
        <family val="3"/>
        <charset val="134"/>
      </rPr>
      <t>娄底市曹来村农业发展有限公司</t>
    </r>
  </si>
  <si>
    <r>
      <rPr>
        <sz val="9"/>
        <color theme="1"/>
        <rFont val="宋体"/>
        <family val="3"/>
        <charset val="134"/>
      </rPr>
      <t>蛇形山镇龙潭江村</t>
    </r>
  </si>
  <si>
    <r>
      <rPr>
        <sz val="9"/>
        <color theme="1"/>
        <rFont val="宋体"/>
        <family val="3"/>
        <charset val="134"/>
      </rPr>
      <t>娄底市乌金塘生态农业发展有限公司</t>
    </r>
  </si>
  <si>
    <r>
      <rPr>
        <sz val="9"/>
        <color theme="1"/>
        <rFont val="宋体"/>
        <family val="3"/>
        <charset val="134"/>
      </rPr>
      <t>蛇形山镇坝塘村</t>
    </r>
  </si>
  <si>
    <r>
      <rPr>
        <sz val="9"/>
        <color theme="1"/>
        <rFont val="宋体"/>
        <family val="3"/>
        <charset val="134"/>
      </rPr>
      <t>娄底市坝塘种养殖农民专业合作社</t>
    </r>
  </si>
  <si>
    <r>
      <rPr>
        <sz val="9"/>
        <color theme="1"/>
        <rFont val="宋体"/>
        <family val="3"/>
        <charset val="134"/>
      </rPr>
      <t>流转土地</t>
    </r>
    <r>
      <rPr>
        <sz val="9"/>
        <color theme="1"/>
        <rFont val="Times New Roman"/>
        <family val="1"/>
      </rPr>
      <t>1160</t>
    </r>
    <r>
      <rPr>
        <sz val="9"/>
        <color theme="1"/>
        <rFont val="宋体"/>
        <family val="3"/>
        <charset val="134"/>
      </rPr>
      <t>亩进行野生黄精种苗繁育、保育、种植及配套设施建设</t>
    </r>
    <phoneticPr fontId="5" type="noConversion"/>
  </si>
  <si>
    <r>
      <rPr>
        <sz val="9"/>
        <color theme="1"/>
        <rFont val="宋体"/>
        <family val="3"/>
        <charset val="134"/>
      </rPr>
      <t>新建标准化养殖猪舍</t>
    </r>
    <r>
      <rPr>
        <sz val="9"/>
        <color theme="1"/>
        <rFont val="Times New Roman"/>
        <family val="1"/>
      </rPr>
      <t>2000</t>
    </r>
    <r>
      <rPr>
        <sz val="9"/>
        <color theme="1"/>
        <rFont val="宋体"/>
        <family val="3"/>
        <charset val="134"/>
      </rPr>
      <t>平方米</t>
    </r>
    <phoneticPr fontId="5" type="noConversion"/>
  </si>
  <si>
    <r>
      <rPr>
        <sz val="9"/>
        <color theme="1"/>
        <rFont val="宋体"/>
        <family val="3"/>
        <charset val="134"/>
      </rPr>
      <t>建砖混结构鸡舍</t>
    </r>
    <r>
      <rPr>
        <sz val="9"/>
        <color theme="1"/>
        <rFont val="Times New Roman"/>
        <family val="1"/>
      </rPr>
      <t>1100</t>
    </r>
    <r>
      <rPr>
        <sz val="9"/>
        <color theme="1"/>
        <rFont val="宋体"/>
        <family val="3"/>
        <charset val="134"/>
      </rPr>
      <t>平方米，配套建设饲料仓库等</t>
    </r>
    <phoneticPr fontId="5" type="noConversion"/>
  </si>
  <si>
    <r>
      <rPr>
        <sz val="9"/>
        <color theme="1"/>
        <rFont val="宋体"/>
        <family val="3"/>
        <charset val="134"/>
      </rPr>
      <t>种植红美人</t>
    </r>
    <r>
      <rPr>
        <sz val="9"/>
        <color theme="1"/>
        <rFont val="Times New Roman"/>
        <family val="1"/>
      </rPr>
      <t>38</t>
    </r>
    <r>
      <rPr>
        <sz val="9"/>
        <color theme="1"/>
        <rFont val="宋体"/>
        <family val="3"/>
        <charset val="134"/>
      </rPr>
      <t>号柑桔苗木</t>
    </r>
    <r>
      <rPr>
        <sz val="9"/>
        <color theme="1"/>
        <rFont val="Times New Roman"/>
        <family val="1"/>
      </rPr>
      <t>14000</t>
    </r>
    <r>
      <rPr>
        <sz val="9"/>
        <color theme="1"/>
        <rFont val="宋体"/>
        <family val="3"/>
        <charset val="134"/>
      </rPr>
      <t>余株</t>
    </r>
    <phoneticPr fontId="5" type="noConversion"/>
  </si>
  <si>
    <r>
      <rPr>
        <sz val="9"/>
        <color theme="1"/>
        <rFont val="宋体"/>
        <family val="3"/>
        <charset val="134"/>
      </rPr>
      <t>种植黄精</t>
    </r>
    <r>
      <rPr>
        <sz val="9"/>
        <color theme="1"/>
        <rFont val="Times New Roman"/>
        <family val="1"/>
      </rPr>
      <t>200</t>
    </r>
    <r>
      <rPr>
        <sz val="9"/>
        <color theme="1"/>
        <rFont val="宋体"/>
        <family val="3"/>
        <charset val="134"/>
      </rPr>
      <t>亩</t>
    </r>
    <phoneticPr fontId="5" type="noConversion"/>
  </si>
  <si>
    <r>
      <rPr>
        <sz val="9"/>
        <color theme="1"/>
        <rFont val="宋体"/>
        <family val="3"/>
        <charset val="134"/>
      </rPr>
      <t>种植三红蜜柚</t>
    </r>
    <r>
      <rPr>
        <sz val="9"/>
        <color theme="1"/>
        <rFont val="Times New Roman"/>
        <family val="1"/>
      </rPr>
      <t>300</t>
    </r>
    <r>
      <rPr>
        <sz val="9"/>
        <color theme="1"/>
        <rFont val="宋体"/>
        <family val="3"/>
        <charset val="134"/>
      </rPr>
      <t>亩</t>
    </r>
    <r>
      <rPr>
        <sz val="9"/>
        <color theme="1"/>
        <rFont val="Times New Roman"/>
        <family val="1"/>
      </rPr>
      <t>11000</t>
    </r>
    <r>
      <rPr>
        <sz val="9"/>
        <color theme="1"/>
        <rFont val="宋体"/>
        <family val="3"/>
        <charset val="134"/>
      </rPr>
      <t>株</t>
    </r>
    <phoneticPr fontId="5" type="noConversion"/>
  </si>
  <si>
    <r>
      <rPr>
        <sz val="9"/>
        <color theme="1"/>
        <rFont val="宋体"/>
        <family val="3"/>
        <charset val="134"/>
      </rPr>
      <t>新建标准化养殖栏舍</t>
    </r>
    <r>
      <rPr>
        <sz val="9"/>
        <color theme="1"/>
        <rFont val="Times New Roman"/>
        <family val="1"/>
      </rPr>
      <t>1200</t>
    </r>
    <r>
      <rPr>
        <sz val="9"/>
        <color theme="1"/>
        <rFont val="宋体"/>
        <family val="3"/>
        <charset val="134"/>
      </rPr>
      <t>平方米</t>
    </r>
    <phoneticPr fontId="5" type="noConversion"/>
  </si>
  <si>
    <r>
      <rPr>
        <sz val="9"/>
        <color theme="1"/>
        <rFont val="宋体"/>
        <family val="3"/>
        <charset val="134"/>
      </rPr>
      <t>种植高山剌葡萄</t>
    </r>
    <r>
      <rPr>
        <sz val="9"/>
        <color theme="1"/>
        <rFont val="Times New Roman"/>
        <family val="1"/>
      </rPr>
      <t>600</t>
    </r>
    <r>
      <rPr>
        <sz val="9"/>
        <color theme="1"/>
        <rFont val="宋体"/>
        <family val="3"/>
        <charset val="134"/>
      </rPr>
      <t>亩</t>
    </r>
    <r>
      <rPr>
        <sz val="9"/>
        <color theme="1"/>
        <rFont val="Times New Roman"/>
        <family val="1"/>
      </rPr>
      <t/>
    </r>
    <phoneticPr fontId="5" type="noConversion"/>
  </si>
  <si>
    <r>
      <rPr>
        <sz val="9"/>
        <color theme="1"/>
        <rFont val="宋体"/>
        <family val="3"/>
        <charset val="134"/>
      </rPr>
      <t>建设肉牛养殖栏舍</t>
    </r>
    <r>
      <rPr>
        <sz val="9"/>
        <color theme="1"/>
        <rFont val="Times New Roman"/>
        <family val="1"/>
      </rPr>
      <t>960</t>
    </r>
    <r>
      <rPr>
        <sz val="9"/>
        <color theme="1"/>
        <rFont val="宋体"/>
        <family val="3"/>
        <charset val="134"/>
      </rPr>
      <t>平方米</t>
    </r>
    <phoneticPr fontId="5" type="noConversion"/>
  </si>
  <si>
    <r>
      <rPr>
        <sz val="9"/>
        <color theme="1"/>
        <rFont val="宋体"/>
        <family val="3"/>
        <charset val="134"/>
      </rPr>
      <t>低改茶油</t>
    </r>
    <r>
      <rPr>
        <sz val="9"/>
        <color theme="1"/>
        <rFont val="Times New Roman"/>
        <family val="1"/>
      </rPr>
      <t>680</t>
    </r>
    <r>
      <rPr>
        <sz val="9"/>
        <color theme="1"/>
        <rFont val="宋体"/>
        <family val="3"/>
        <charset val="134"/>
      </rPr>
      <t>亩共</t>
    </r>
    <r>
      <rPr>
        <sz val="9"/>
        <color theme="1"/>
        <rFont val="Times New Roman"/>
        <family val="1"/>
      </rPr>
      <t>54400</t>
    </r>
    <r>
      <rPr>
        <sz val="9"/>
        <color theme="1"/>
        <rFont val="宋体"/>
        <family val="3"/>
        <charset val="134"/>
      </rPr>
      <t>余株</t>
    </r>
    <phoneticPr fontId="5" type="noConversion"/>
  </si>
  <si>
    <r>
      <rPr>
        <sz val="9"/>
        <color theme="1"/>
        <rFont val="宋体"/>
        <family val="3"/>
        <charset val="134"/>
      </rPr>
      <t>新建砖混结构鸡舍共</t>
    </r>
    <r>
      <rPr>
        <sz val="9"/>
        <color theme="1"/>
        <rFont val="Times New Roman"/>
        <family val="1"/>
      </rPr>
      <t>2000</t>
    </r>
    <r>
      <rPr>
        <sz val="9"/>
        <color theme="1"/>
        <rFont val="宋体"/>
        <family val="3"/>
        <charset val="134"/>
      </rPr>
      <t>平方米，配套建设饲料仓库等</t>
    </r>
    <phoneticPr fontId="5" type="noConversion"/>
  </si>
  <si>
    <r>
      <rPr>
        <sz val="9"/>
        <color theme="1"/>
        <rFont val="宋体"/>
        <family val="3"/>
        <charset val="134"/>
      </rPr>
      <t>新建生猪养殖栏舍共</t>
    </r>
    <r>
      <rPr>
        <sz val="9"/>
        <color theme="1"/>
        <rFont val="Times New Roman"/>
        <family val="1"/>
      </rPr>
      <t>1500</t>
    </r>
    <r>
      <rPr>
        <sz val="9"/>
        <color theme="1"/>
        <rFont val="宋体"/>
        <family val="3"/>
        <charset val="134"/>
      </rPr>
      <t>平方米以及其他配套设施</t>
    </r>
    <phoneticPr fontId="5" type="noConversion"/>
  </si>
  <si>
    <r>
      <rPr>
        <sz val="9"/>
        <color theme="1"/>
        <rFont val="宋体"/>
        <family val="3"/>
        <charset val="134"/>
      </rPr>
      <t>新建钢构鸡舍</t>
    </r>
    <r>
      <rPr>
        <sz val="9"/>
        <color theme="1"/>
        <rFont val="Times New Roman"/>
        <family val="1"/>
      </rPr>
      <t>2715</t>
    </r>
    <r>
      <rPr>
        <sz val="9"/>
        <color theme="1"/>
        <rFont val="宋体"/>
        <family val="3"/>
        <charset val="134"/>
      </rPr>
      <t>平方米</t>
    </r>
    <phoneticPr fontId="5" type="noConversion"/>
  </si>
  <si>
    <r>
      <rPr>
        <sz val="9"/>
        <color theme="1"/>
        <rFont val="宋体"/>
        <family val="3"/>
        <charset val="134"/>
      </rPr>
      <t>新建生猪养殖栏舍</t>
    </r>
    <r>
      <rPr>
        <sz val="9"/>
        <color theme="1"/>
        <rFont val="Times New Roman"/>
        <family val="1"/>
      </rPr>
      <t>1000</t>
    </r>
    <r>
      <rPr>
        <sz val="9"/>
        <color theme="1"/>
        <rFont val="宋体"/>
        <family val="3"/>
        <charset val="134"/>
      </rPr>
      <t>平方米</t>
    </r>
    <phoneticPr fontId="5" type="noConversion"/>
  </si>
  <si>
    <r>
      <rPr>
        <sz val="9"/>
        <color theme="1"/>
        <rFont val="宋体"/>
        <family val="3"/>
        <charset val="134"/>
      </rPr>
      <t>种植水果</t>
    </r>
    <r>
      <rPr>
        <sz val="9"/>
        <color theme="1"/>
        <rFont val="Times New Roman"/>
        <family val="1"/>
      </rPr>
      <t>479</t>
    </r>
    <r>
      <rPr>
        <sz val="9"/>
        <color theme="1"/>
        <rFont val="宋体"/>
        <family val="3"/>
        <charset val="134"/>
      </rPr>
      <t>亩（葡萄</t>
    </r>
    <r>
      <rPr>
        <sz val="9"/>
        <color theme="1"/>
        <rFont val="Times New Roman"/>
        <family val="1"/>
      </rPr>
      <t>170</t>
    </r>
    <r>
      <rPr>
        <sz val="9"/>
        <color theme="1"/>
        <rFont val="宋体"/>
        <family val="3"/>
        <charset val="134"/>
      </rPr>
      <t>亩，桃子</t>
    </r>
    <r>
      <rPr>
        <sz val="9"/>
        <color theme="1"/>
        <rFont val="Times New Roman"/>
        <family val="1"/>
      </rPr>
      <t>309</t>
    </r>
    <r>
      <rPr>
        <sz val="9"/>
        <color theme="1"/>
        <rFont val="宋体"/>
        <family val="3"/>
        <charset val="134"/>
      </rPr>
      <t>亩），建设蓄水池、道路等配套设</t>
    </r>
    <phoneticPr fontId="5" type="noConversion"/>
  </si>
  <si>
    <r>
      <rPr>
        <sz val="9"/>
        <color theme="1"/>
        <rFont val="宋体"/>
        <family val="3"/>
        <charset val="134"/>
      </rPr>
      <t>种植李子</t>
    </r>
    <r>
      <rPr>
        <sz val="9"/>
        <color theme="1"/>
        <rFont val="Times New Roman"/>
        <family val="1"/>
      </rPr>
      <t>58</t>
    </r>
    <r>
      <rPr>
        <sz val="9"/>
        <color theme="1"/>
        <rFont val="宋体"/>
        <family val="3"/>
        <charset val="134"/>
      </rPr>
      <t>亩</t>
    </r>
    <phoneticPr fontId="5" type="noConversion"/>
  </si>
  <si>
    <r>
      <rPr>
        <sz val="9"/>
        <color theme="1"/>
        <rFont val="宋体"/>
        <family val="3"/>
        <charset val="134"/>
      </rPr>
      <t>种植桂花树</t>
    </r>
    <r>
      <rPr>
        <sz val="9"/>
        <color theme="1"/>
        <rFont val="Times New Roman"/>
        <family val="1"/>
      </rPr>
      <t>200</t>
    </r>
    <r>
      <rPr>
        <sz val="9"/>
        <color theme="1"/>
        <rFont val="宋体"/>
        <family val="3"/>
        <charset val="134"/>
      </rPr>
      <t>亩共</t>
    </r>
    <r>
      <rPr>
        <sz val="9"/>
        <color theme="1"/>
        <rFont val="Times New Roman"/>
        <family val="1"/>
      </rPr>
      <t>10000</t>
    </r>
    <r>
      <rPr>
        <sz val="9"/>
        <color theme="1"/>
        <rFont val="宋体"/>
        <family val="3"/>
        <charset val="134"/>
      </rPr>
      <t>余株</t>
    </r>
    <phoneticPr fontId="5" type="noConversion"/>
  </si>
  <si>
    <r>
      <rPr>
        <sz val="9"/>
        <color theme="1"/>
        <rFont val="宋体"/>
        <family val="3"/>
        <charset val="134"/>
      </rPr>
      <t>新建水果种植基地</t>
    </r>
    <r>
      <rPr>
        <sz val="9"/>
        <color theme="1"/>
        <rFont val="Times New Roman"/>
        <family val="1"/>
      </rPr>
      <t>400</t>
    </r>
    <r>
      <rPr>
        <sz val="9"/>
        <color theme="1"/>
        <rFont val="宋体"/>
        <family val="3"/>
        <charset val="134"/>
      </rPr>
      <t>亩，其中脐橙</t>
    </r>
    <r>
      <rPr>
        <sz val="9"/>
        <color theme="1"/>
        <rFont val="Times New Roman"/>
        <family val="1"/>
      </rPr>
      <t>130</t>
    </r>
    <r>
      <rPr>
        <sz val="9"/>
        <color theme="1"/>
        <rFont val="宋体"/>
        <family val="3"/>
        <charset val="134"/>
      </rPr>
      <t>亩、黄金贡柚</t>
    </r>
    <r>
      <rPr>
        <sz val="9"/>
        <color theme="1"/>
        <rFont val="Times New Roman"/>
        <family val="1"/>
      </rPr>
      <t>120</t>
    </r>
    <r>
      <rPr>
        <sz val="9"/>
        <color theme="1"/>
        <rFont val="宋体"/>
        <family val="3"/>
        <charset val="134"/>
      </rPr>
      <t>亩、柑子</t>
    </r>
    <r>
      <rPr>
        <sz val="9"/>
        <color theme="1"/>
        <rFont val="Times New Roman"/>
        <family val="1"/>
      </rPr>
      <t>150</t>
    </r>
    <r>
      <rPr>
        <sz val="9"/>
        <color theme="1"/>
        <rFont val="宋体"/>
        <family val="3"/>
        <charset val="134"/>
      </rPr>
      <t>亩</t>
    </r>
    <phoneticPr fontId="5" type="noConversion"/>
  </si>
  <si>
    <r>
      <rPr>
        <sz val="9"/>
        <color theme="1"/>
        <rFont val="宋体"/>
        <family val="3"/>
        <charset val="134"/>
      </rPr>
      <t>新建水果种植基地</t>
    </r>
    <r>
      <rPr>
        <sz val="9"/>
        <color theme="1"/>
        <rFont val="Times New Roman"/>
        <family val="1"/>
      </rPr>
      <t>140</t>
    </r>
    <r>
      <rPr>
        <sz val="9"/>
        <color theme="1"/>
        <rFont val="宋体"/>
        <family val="3"/>
        <charset val="134"/>
      </rPr>
      <t>亩，其中黄金贡柚</t>
    </r>
    <r>
      <rPr>
        <sz val="9"/>
        <color theme="1"/>
        <rFont val="Times New Roman"/>
        <family val="1"/>
      </rPr>
      <t>80</t>
    </r>
    <r>
      <rPr>
        <sz val="9"/>
        <color theme="1"/>
        <rFont val="宋体"/>
        <family val="3"/>
        <charset val="134"/>
      </rPr>
      <t>亩、枇杷</t>
    </r>
    <r>
      <rPr>
        <sz val="9"/>
        <color theme="1"/>
        <rFont val="Times New Roman"/>
        <family val="1"/>
      </rPr>
      <t>20</t>
    </r>
    <r>
      <rPr>
        <sz val="9"/>
        <color theme="1"/>
        <rFont val="宋体"/>
        <family val="3"/>
        <charset val="134"/>
      </rPr>
      <t>亩、桔子</t>
    </r>
    <r>
      <rPr>
        <sz val="9"/>
        <color theme="1"/>
        <rFont val="Times New Roman"/>
        <family val="1"/>
      </rPr>
      <t>30</t>
    </r>
    <r>
      <rPr>
        <sz val="9"/>
        <color theme="1"/>
        <rFont val="宋体"/>
        <family val="3"/>
        <charset val="134"/>
      </rPr>
      <t>亩、柚子</t>
    </r>
    <r>
      <rPr>
        <sz val="9"/>
        <color theme="1"/>
        <rFont val="Times New Roman"/>
        <family val="1"/>
      </rPr>
      <t>10</t>
    </r>
    <r>
      <rPr>
        <sz val="9"/>
        <color theme="1"/>
        <rFont val="宋体"/>
        <family val="3"/>
        <charset val="134"/>
      </rPr>
      <t>亩</t>
    </r>
    <phoneticPr fontId="5" type="noConversion"/>
  </si>
  <si>
    <r>
      <rPr>
        <sz val="9"/>
        <color theme="1"/>
        <rFont val="宋体"/>
        <family val="3"/>
        <charset val="134"/>
      </rPr>
      <t>建设牛舍</t>
    </r>
    <r>
      <rPr>
        <sz val="9"/>
        <color theme="1"/>
        <rFont val="Times New Roman"/>
        <family val="1"/>
      </rPr>
      <t>1000</t>
    </r>
    <r>
      <rPr>
        <sz val="9"/>
        <color theme="1"/>
        <rFont val="宋体"/>
        <family val="3"/>
        <charset val="134"/>
      </rPr>
      <t>平方米</t>
    </r>
    <phoneticPr fontId="5" type="noConversion"/>
  </si>
  <si>
    <r>
      <rPr>
        <sz val="9"/>
        <color theme="1"/>
        <rFont val="宋体"/>
        <family val="3"/>
        <charset val="134"/>
      </rPr>
      <t>新建水果基地</t>
    </r>
    <r>
      <rPr>
        <sz val="9"/>
        <color theme="1"/>
        <rFont val="Times New Roman"/>
        <family val="1"/>
      </rPr>
      <t>120</t>
    </r>
    <r>
      <rPr>
        <sz val="9"/>
        <color theme="1"/>
        <rFont val="宋体"/>
        <family val="3"/>
        <charset val="134"/>
      </rPr>
      <t>亩，樱桃、板粟、无花果各</t>
    </r>
    <r>
      <rPr>
        <sz val="9"/>
        <color theme="1"/>
        <rFont val="Times New Roman"/>
        <family val="1"/>
      </rPr>
      <t>20</t>
    </r>
    <r>
      <rPr>
        <sz val="9"/>
        <color theme="1"/>
        <rFont val="宋体"/>
        <family val="3"/>
        <charset val="134"/>
      </rPr>
      <t>亩，枣</t>
    </r>
    <r>
      <rPr>
        <sz val="9"/>
        <color theme="1"/>
        <rFont val="Times New Roman"/>
        <family val="1"/>
      </rPr>
      <t>60</t>
    </r>
    <r>
      <rPr>
        <sz val="9"/>
        <color theme="1"/>
        <rFont val="宋体"/>
        <family val="3"/>
        <charset val="134"/>
      </rPr>
      <t>亩</t>
    </r>
    <phoneticPr fontId="5" type="noConversion"/>
  </si>
  <si>
    <r>
      <rPr>
        <sz val="9"/>
        <color theme="1"/>
        <rFont val="宋体"/>
        <family val="3"/>
        <charset val="134"/>
      </rPr>
      <t>建设玫瑰种植基地</t>
    </r>
    <r>
      <rPr>
        <sz val="9"/>
        <color theme="1"/>
        <rFont val="Times New Roman"/>
        <family val="1"/>
      </rPr>
      <t>320</t>
    </r>
    <r>
      <rPr>
        <sz val="9"/>
        <color theme="1"/>
        <rFont val="宋体"/>
        <family val="3"/>
        <charset val="134"/>
      </rPr>
      <t>亩，进行食用玫瑰深加工</t>
    </r>
    <phoneticPr fontId="5" type="noConversion"/>
  </si>
  <si>
    <r>
      <rPr>
        <sz val="9"/>
        <color theme="1"/>
        <rFont val="宋体"/>
        <family val="3"/>
        <charset val="134"/>
      </rPr>
      <t>新建养殖基地</t>
    </r>
    <r>
      <rPr>
        <sz val="9"/>
        <color theme="1"/>
        <rFont val="Times New Roman"/>
        <family val="1"/>
      </rPr>
      <t>130</t>
    </r>
    <r>
      <rPr>
        <sz val="9"/>
        <color theme="1"/>
        <rFont val="宋体"/>
        <family val="3"/>
        <charset val="134"/>
      </rPr>
      <t>亩，其中，鱼塘</t>
    </r>
    <r>
      <rPr>
        <sz val="9"/>
        <color theme="1"/>
        <rFont val="Times New Roman"/>
        <family val="1"/>
      </rPr>
      <t>80</t>
    </r>
    <r>
      <rPr>
        <sz val="9"/>
        <color theme="1"/>
        <rFont val="宋体"/>
        <family val="3"/>
        <charset val="134"/>
      </rPr>
      <t>亩，鱼草、蔬菜</t>
    </r>
    <r>
      <rPr>
        <sz val="9"/>
        <color theme="1"/>
        <rFont val="Times New Roman"/>
        <family val="1"/>
      </rPr>
      <t>50</t>
    </r>
    <r>
      <rPr>
        <sz val="9"/>
        <color theme="1"/>
        <rFont val="宋体"/>
        <family val="3"/>
        <charset val="134"/>
      </rPr>
      <t>亩</t>
    </r>
    <phoneticPr fontId="5" type="noConversion"/>
  </si>
  <si>
    <r>
      <rPr>
        <sz val="9"/>
        <color theme="1"/>
        <rFont val="宋体"/>
        <family val="3"/>
        <charset val="134"/>
      </rPr>
      <t>新建水果种植基地</t>
    </r>
    <r>
      <rPr>
        <sz val="9"/>
        <color theme="1"/>
        <rFont val="Times New Roman"/>
        <family val="1"/>
      </rPr>
      <t>200</t>
    </r>
    <r>
      <rPr>
        <sz val="9"/>
        <color theme="1"/>
        <rFont val="宋体"/>
        <family val="3"/>
        <charset val="134"/>
      </rPr>
      <t>亩，其中黄金贡柚</t>
    </r>
    <r>
      <rPr>
        <sz val="9"/>
        <color theme="1"/>
        <rFont val="Times New Roman"/>
        <family val="1"/>
      </rPr>
      <t>100</t>
    </r>
    <r>
      <rPr>
        <sz val="9"/>
        <color theme="1"/>
        <rFont val="宋体"/>
        <family val="3"/>
        <charset val="134"/>
      </rPr>
      <t>亩、秋月梨</t>
    </r>
    <r>
      <rPr>
        <sz val="9"/>
        <color theme="1"/>
        <rFont val="Times New Roman"/>
        <family val="1"/>
      </rPr>
      <t>20</t>
    </r>
    <r>
      <rPr>
        <sz val="9"/>
        <color theme="1"/>
        <rFont val="宋体"/>
        <family val="3"/>
        <charset val="134"/>
      </rPr>
      <t>亩、柱状梨</t>
    </r>
    <r>
      <rPr>
        <sz val="9"/>
        <color theme="1"/>
        <rFont val="Times New Roman"/>
        <family val="1"/>
      </rPr>
      <t>20</t>
    </r>
    <r>
      <rPr>
        <sz val="9"/>
        <color theme="1"/>
        <rFont val="宋体"/>
        <family val="3"/>
        <charset val="134"/>
      </rPr>
      <t>亩、冬桃</t>
    </r>
    <r>
      <rPr>
        <sz val="9"/>
        <color theme="1"/>
        <rFont val="Times New Roman"/>
        <family val="1"/>
      </rPr>
      <t>20</t>
    </r>
    <r>
      <rPr>
        <sz val="9"/>
        <color theme="1"/>
        <rFont val="宋体"/>
        <family val="3"/>
        <charset val="134"/>
      </rPr>
      <t>亩、黄桃</t>
    </r>
    <r>
      <rPr>
        <sz val="9"/>
        <color theme="1"/>
        <rFont val="Times New Roman"/>
        <family val="1"/>
      </rPr>
      <t>20</t>
    </r>
    <r>
      <rPr>
        <sz val="9"/>
        <color theme="1"/>
        <rFont val="宋体"/>
        <family val="3"/>
        <charset val="134"/>
      </rPr>
      <t>亩、弥猴桃</t>
    </r>
    <r>
      <rPr>
        <sz val="9"/>
        <color theme="1"/>
        <rFont val="Times New Roman"/>
        <family val="1"/>
      </rPr>
      <t>20</t>
    </r>
    <r>
      <rPr>
        <sz val="9"/>
        <color theme="1"/>
        <rFont val="宋体"/>
        <family val="3"/>
        <charset val="134"/>
      </rPr>
      <t>亩</t>
    </r>
    <phoneticPr fontId="5" type="noConversion"/>
  </si>
  <si>
    <r>
      <rPr>
        <sz val="9"/>
        <color theme="1"/>
        <rFont val="宋体"/>
        <family val="3"/>
        <charset val="134"/>
      </rPr>
      <t>新建种养基地</t>
    </r>
    <r>
      <rPr>
        <sz val="9"/>
        <color theme="1"/>
        <rFont val="Times New Roman"/>
        <family val="1"/>
      </rPr>
      <t>130</t>
    </r>
    <r>
      <rPr>
        <sz val="9"/>
        <color theme="1"/>
        <rFont val="宋体"/>
        <family val="3"/>
        <charset val="134"/>
      </rPr>
      <t>亩，其中种植葡萄</t>
    </r>
    <r>
      <rPr>
        <sz val="9"/>
        <color theme="1"/>
        <rFont val="Times New Roman"/>
        <family val="1"/>
      </rPr>
      <t>30</t>
    </r>
    <r>
      <rPr>
        <sz val="9"/>
        <color theme="1"/>
        <rFont val="宋体"/>
        <family val="3"/>
        <charset val="134"/>
      </rPr>
      <t>亩，养殖泥鳅</t>
    </r>
    <r>
      <rPr>
        <sz val="9"/>
        <color theme="1"/>
        <rFont val="Times New Roman"/>
        <family val="1"/>
      </rPr>
      <t>100</t>
    </r>
    <r>
      <rPr>
        <sz val="9"/>
        <color theme="1"/>
        <rFont val="宋体"/>
        <family val="3"/>
        <charset val="134"/>
      </rPr>
      <t>亩</t>
    </r>
    <phoneticPr fontId="5" type="noConversion"/>
  </si>
  <si>
    <r>
      <rPr>
        <sz val="9"/>
        <color theme="1"/>
        <rFont val="宋体"/>
        <family val="3"/>
        <charset val="134"/>
      </rPr>
      <t>新建猪舍</t>
    </r>
    <r>
      <rPr>
        <sz val="9"/>
        <color theme="1"/>
        <rFont val="Times New Roman"/>
        <family val="1"/>
      </rPr>
      <t>1200</t>
    </r>
    <r>
      <rPr>
        <sz val="9"/>
        <color theme="1"/>
        <rFont val="宋体"/>
        <family val="3"/>
        <charset val="134"/>
      </rPr>
      <t>平方米，种植优质水稻</t>
    </r>
    <r>
      <rPr>
        <sz val="9"/>
        <color theme="1"/>
        <rFont val="Times New Roman"/>
        <family val="1"/>
      </rPr>
      <t>200</t>
    </r>
    <r>
      <rPr>
        <sz val="9"/>
        <color theme="1"/>
        <rFont val="宋体"/>
        <family val="3"/>
        <charset val="134"/>
      </rPr>
      <t>亩</t>
    </r>
    <phoneticPr fontId="5" type="noConversion"/>
  </si>
  <si>
    <r>
      <rPr>
        <sz val="9"/>
        <color theme="1"/>
        <rFont val="宋体"/>
        <family val="3"/>
        <charset val="134"/>
      </rPr>
      <t>新建水果种植基地</t>
    </r>
    <r>
      <rPr>
        <sz val="9"/>
        <color theme="1"/>
        <rFont val="Times New Roman"/>
        <family val="1"/>
      </rPr>
      <t>200</t>
    </r>
    <r>
      <rPr>
        <sz val="9"/>
        <color theme="1"/>
        <rFont val="宋体"/>
        <family val="3"/>
        <charset val="134"/>
      </rPr>
      <t>亩，其中黄金贡柚</t>
    </r>
    <r>
      <rPr>
        <sz val="9"/>
        <color theme="1"/>
        <rFont val="Times New Roman"/>
        <family val="1"/>
      </rPr>
      <t>100</t>
    </r>
    <r>
      <rPr>
        <sz val="9"/>
        <color theme="1"/>
        <rFont val="宋体"/>
        <family val="3"/>
        <charset val="134"/>
      </rPr>
      <t>亩，黄桃</t>
    </r>
    <r>
      <rPr>
        <sz val="9"/>
        <color theme="1"/>
        <rFont val="Times New Roman"/>
        <family val="1"/>
      </rPr>
      <t>50</t>
    </r>
    <r>
      <rPr>
        <sz val="9"/>
        <color theme="1"/>
        <rFont val="宋体"/>
        <family val="3"/>
        <charset val="134"/>
      </rPr>
      <t>亩，弥猴桃</t>
    </r>
    <r>
      <rPr>
        <sz val="9"/>
        <color theme="1"/>
        <rFont val="Times New Roman"/>
        <family val="1"/>
      </rPr>
      <t>50</t>
    </r>
    <r>
      <rPr>
        <sz val="9"/>
        <color theme="1"/>
        <rFont val="宋体"/>
        <family val="3"/>
        <charset val="134"/>
      </rPr>
      <t>亩</t>
    </r>
    <phoneticPr fontId="5" type="noConversion"/>
  </si>
  <si>
    <r>
      <rPr>
        <sz val="9"/>
        <color theme="1"/>
        <rFont val="黑体"/>
        <family val="3"/>
        <charset val="134"/>
      </rPr>
      <t>序号</t>
    </r>
  </si>
  <si>
    <r>
      <rPr>
        <sz val="9"/>
        <color theme="1"/>
        <rFont val="黑体"/>
        <family val="3"/>
        <charset val="134"/>
      </rPr>
      <t>项目名称</t>
    </r>
  </si>
  <si>
    <r>
      <rPr>
        <sz val="9"/>
        <color theme="1"/>
        <rFont val="黑体"/>
        <family val="3"/>
        <charset val="134"/>
      </rPr>
      <t>项目业主</t>
    </r>
  </si>
  <si>
    <r>
      <rPr>
        <sz val="9"/>
        <color theme="1"/>
        <rFont val="宋体"/>
        <family val="3"/>
        <charset val="134"/>
      </rPr>
      <t>马颈坳镇着落村油茶、茶叶种植基地</t>
    </r>
  </si>
  <si>
    <r>
      <rPr>
        <sz val="9"/>
        <color theme="1"/>
        <rFont val="宋体"/>
        <family val="3"/>
        <charset val="134"/>
      </rPr>
      <t>马颈坳镇着落村</t>
    </r>
  </si>
  <si>
    <r>
      <rPr>
        <sz val="9"/>
        <color theme="1"/>
        <rFont val="宋体"/>
        <family val="3"/>
        <charset val="134"/>
      </rPr>
      <t>吉首市简觅农业科技有限公司</t>
    </r>
  </si>
  <si>
    <r>
      <rPr>
        <sz val="9"/>
        <color theme="1"/>
        <rFont val="宋体"/>
        <family val="3"/>
        <charset val="134"/>
      </rPr>
      <t>马颈坳镇康云村茶叶种植基地</t>
    </r>
  </si>
  <si>
    <r>
      <rPr>
        <sz val="9"/>
        <color theme="1"/>
        <rFont val="宋体"/>
        <family val="3"/>
        <charset val="134"/>
      </rPr>
      <t>马颈坳镇康云村</t>
    </r>
  </si>
  <si>
    <r>
      <rPr>
        <sz val="9"/>
        <color theme="1"/>
        <rFont val="宋体"/>
        <family val="3"/>
        <charset val="134"/>
      </rPr>
      <t>湘西自治州汇丰农业开发有限公司</t>
    </r>
  </si>
  <si>
    <r>
      <rPr>
        <sz val="9"/>
        <color theme="1"/>
        <rFont val="宋体"/>
        <family val="3"/>
        <charset val="134"/>
      </rPr>
      <t>太平镇夯古村</t>
    </r>
  </si>
  <si>
    <r>
      <rPr>
        <sz val="9"/>
        <color theme="1"/>
        <rFont val="宋体"/>
        <family val="3"/>
        <charset val="134"/>
      </rPr>
      <t>马颈坳镇雅沙村茶叶种植基地</t>
    </r>
  </si>
  <si>
    <r>
      <rPr>
        <sz val="9"/>
        <color theme="1"/>
        <rFont val="宋体"/>
        <family val="3"/>
        <charset val="134"/>
      </rPr>
      <t>马颈坳镇雅沙村</t>
    </r>
  </si>
  <si>
    <r>
      <rPr>
        <sz val="9"/>
        <color theme="1"/>
        <rFont val="宋体"/>
        <family val="3"/>
        <charset val="134"/>
      </rPr>
      <t>吉首市隘口茶叶专业合作社</t>
    </r>
  </si>
  <si>
    <r>
      <rPr>
        <sz val="9"/>
        <color theme="1"/>
        <rFont val="宋体"/>
        <family val="3"/>
        <charset val="134"/>
      </rPr>
      <t>己略乡简台村茶叶种植基地</t>
    </r>
  </si>
  <si>
    <r>
      <rPr>
        <sz val="9"/>
        <color theme="1"/>
        <rFont val="宋体"/>
        <family val="3"/>
        <charset val="134"/>
      </rPr>
      <t>己略乡简台村</t>
    </r>
  </si>
  <si>
    <r>
      <rPr>
        <sz val="9"/>
        <color theme="1"/>
        <rFont val="宋体"/>
        <family val="3"/>
        <charset val="134"/>
      </rPr>
      <t>吉首市宏英茶业专业合作社</t>
    </r>
  </si>
  <si>
    <r>
      <rPr>
        <sz val="9"/>
        <color theme="1"/>
        <rFont val="宋体"/>
        <family val="3"/>
        <charset val="134"/>
      </rPr>
      <t>马颈坳镇榔木村茶叶种植基地</t>
    </r>
  </si>
  <si>
    <r>
      <rPr>
        <sz val="9"/>
        <color theme="1"/>
        <rFont val="宋体"/>
        <family val="3"/>
        <charset val="134"/>
      </rPr>
      <t>马颈坳镇榔木村</t>
    </r>
  </si>
  <si>
    <r>
      <rPr>
        <sz val="9"/>
        <color theme="1"/>
        <rFont val="宋体"/>
        <family val="3"/>
        <charset val="134"/>
      </rPr>
      <t>吉首市民康油茶林生态茶园专业合作社</t>
    </r>
  </si>
  <si>
    <r>
      <rPr>
        <sz val="9"/>
        <color theme="1"/>
        <rFont val="宋体"/>
        <family val="3"/>
        <charset val="134"/>
      </rPr>
      <t>马颈坳镇新湾村茶叶种植基地</t>
    </r>
  </si>
  <si>
    <r>
      <rPr>
        <sz val="9"/>
        <color theme="1"/>
        <rFont val="宋体"/>
        <family val="3"/>
        <charset val="134"/>
      </rPr>
      <t>马颈坳镇新湾村</t>
    </r>
  </si>
  <si>
    <r>
      <rPr>
        <sz val="9"/>
        <color theme="1"/>
        <rFont val="宋体"/>
        <family val="3"/>
        <charset val="134"/>
      </rPr>
      <t>吉首市湘品坊种养专业合作社</t>
    </r>
  </si>
  <si>
    <r>
      <rPr>
        <sz val="9"/>
        <color theme="1"/>
        <rFont val="宋体"/>
        <family val="3"/>
        <charset val="134"/>
      </rPr>
      <t>太平镇司马村茶叶种植基地</t>
    </r>
  </si>
  <si>
    <r>
      <rPr>
        <sz val="9"/>
        <color theme="1"/>
        <rFont val="宋体"/>
        <family val="3"/>
        <charset val="134"/>
      </rPr>
      <t>太平镇司马村</t>
    </r>
  </si>
  <si>
    <r>
      <rPr>
        <sz val="9"/>
        <color theme="1"/>
        <rFont val="宋体"/>
        <family val="3"/>
        <charset val="134"/>
      </rPr>
      <t>吉首市宏丰种养农民专业合作社</t>
    </r>
  </si>
  <si>
    <r>
      <rPr>
        <sz val="9"/>
        <color theme="1"/>
        <rFont val="宋体"/>
        <family val="3"/>
        <charset val="134"/>
      </rPr>
      <t>太平镇茶群村</t>
    </r>
  </si>
  <si>
    <r>
      <rPr>
        <sz val="9"/>
        <color theme="1"/>
        <rFont val="宋体"/>
        <family val="3"/>
        <charset val="134"/>
      </rPr>
      <t>吉首市茶民油茶种植专业合作社</t>
    </r>
  </si>
  <si>
    <r>
      <rPr>
        <sz val="9"/>
        <color theme="1"/>
        <rFont val="宋体"/>
        <family val="3"/>
        <charset val="134"/>
      </rPr>
      <t>太平镇干田村</t>
    </r>
  </si>
  <si>
    <r>
      <rPr>
        <sz val="9"/>
        <color theme="1"/>
        <rFont val="宋体"/>
        <family val="3"/>
        <charset val="134"/>
      </rPr>
      <t>吉首市果谷中药材种植专业合作社</t>
    </r>
  </si>
  <si>
    <r>
      <rPr>
        <sz val="9"/>
        <color theme="1"/>
        <rFont val="宋体"/>
        <family val="3"/>
        <charset val="134"/>
      </rPr>
      <t>丹青镇吉于村茶叶种植基地</t>
    </r>
  </si>
  <si>
    <r>
      <rPr>
        <sz val="9"/>
        <color theme="1"/>
        <rFont val="宋体"/>
        <family val="3"/>
        <charset val="134"/>
      </rPr>
      <t>丹青镇吉于村</t>
    </r>
  </si>
  <si>
    <r>
      <rPr>
        <sz val="9"/>
        <color theme="1"/>
        <rFont val="宋体"/>
        <family val="3"/>
        <charset val="134"/>
      </rPr>
      <t>湘西吉于农兴种养专业合作社</t>
    </r>
  </si>
  <si>
    <r>
      <rPr>
        <sz val="9"/>
        <color theme="1"/>
        <rFont val="宋体"/>
        <family val="3"/>
        <charset val="134"/>
      </rPr>
      <t>丹青镇高寨村茶叶种植基地</t>
    </r>
  </si>
  <si>
    <r>
      <rPr>
        <sz val="9"/>
        <color theme="1"/>
        <rFont val="宋体"/>
        <family val="3"/>
        <charset val="134"/>
      </rPr>
      <t>丹青镇高寨村</t>
    </r>
  </si>
  <si>
    <r>
      <rPr>
        <sz val="9"/>
        <color theme="1"/>
        <rFont val="宋体"/>
        <family val="3"/>
        <charset val="134"/>
      </rPr>
      <t>吉首市耀富种养专业合作社</t>
    </r>
  </si>
  <si>
    <r>
      <rPr>
        <sz val="9"/>
        <color theme="1"/>
        <rFont val="宋体"/>
        <family val="3"/>
        <charset val="134"/>
      </rPr>
      <t>丹青镇大坪村茶叶种植基地</t>
    </r>
  </si>
  <si>
    <r>
      <rPr>
        <sz val="9"/>
        <color theme="1"/>
        <rFont val="宋体"/>
        <family val="3"/>
        <charset val="134"/>
      </rPr>
      <t>丹青镇大坪村</t>
    </r>
  </si>
  <si>
    <r>
      <rPr>
        <sz val="9"/>
        <color theme="1"/>
        <rFont val="宋体"/>
        <family val="3"/>
        <charset val="134"/>
      </rPr>
      <t>吉首市秋媛农业种植专业合作社</t>
    </r>
  </si>
  <si>
    <r>
      <rPr>
        <sz val="9"/>
        <color theme="1"/>
        <rFont val="宋体"/>
        <family val="3"/>
        <charset val="134"/>
      </rPr>
      <t>太平镇夯古村茶叶种植基地</t>
    </r>
  </si>
  <si>
    <r>
      <rPr>
        <sz val="9"/>
        <color theme="1"/>
        <rFont val="宋体"/>
        <family val="3"/>
        <charset val="134"/>
      </rPr>
      <t>吉首市群梦种养农民专业合作社</t>
    </r>
  </si>
  <si>
    <r>
      <rPr>
        <sz val="9"/>
        <color theme="1"/>
        <rFont val="宋体"/>
        <family val="3"/>
        <charset val="134"/>
      </rPr>
      <t>双塘街道办事处周家寨社区茶叶种植基地</t>
    </r>
  </si>
  <si>
    <r>
      <rPr>
        <sz val="9"/>
        <color theme="1"/>
        <rFont val="宋体"/>
        <family val="3"/>
        <charset val="134"/>
      </rPr>
      <t>双塘街道办事处周家寨社区</t>
    </r>
  </si>
  <si>
    <r>
      <rPr>
        <sz val="9"/>
        <color theme="1"/>
        <rFont val="宋体"/>
        <family val="3"/>
        <charset val="134"/>
      </rPr>
      <t>吉首市万农种养专业合作社</t>
    </r>
  </si>
  <si>
    <r>
      <rPr>
        <b/>
        <sz val="9"/>
        <color theme="1"/>
        <rFont val="宋体"/>
        <family val="3"/>
        <charset val="134"/>
      </rPr>
      <t>（二）</t>
    </r>
    <phoneticPr fontId="5" type="noConversion"/>
  </si>
  <si>
    <r>
      <rPr>
        <sz val="9"/>
        <color theme="1"/>
        <rFont val="宋体"/>
        <family val="3"/>
        <charset val="134"/>
      </rPr>
      <t>凤凰恒升种养专业合作社</t>
    </r>
  </si>
  <si>
    <r>
      <rPr>
        <sz val="9"/>
        <color theme="1"/>
        <rFont val="宋体"/>
        <family val="3"/>
        <charset val="134"/>
      </rPr>
      <t>种植荞麦</t>
    </r>
    <r>
      <rPr>
        <sz val="9"/>
        <color theme="1"/>
        <rFont val="Times New Roman"/>
        <family val="1"/>
      </rPr>
      <t>2000</t>
    </r>
    <r>
      <rPr>
        <sz val="9"/>
        <color theme="1"/>
        <rFont val="宋体"/>
        <family val="3"/>
        <charset val="134"/>
      </rPr>
      <t>亩</t>
    </r>
    <phoneticPr fontId="5" type="noConversion"/>
  </si>
  <si>
    <r>
      <rPr>
        <sz val="9"/>
        <color theme="1"/>
        <rFont val="宋体"/>
        <family val="3"/>
        <charset val="134"/>
      </rPr>
      <t>建设果园</t>
    </r>
    <r>
      <rPr>
        <sz val="9"/>
        <color theme="1"/>
        <rFont val="Times New Roman"/>
        <family val="1"/>
      </rPr>
      <t>500</t>
    </r>
    <r>
      <rPr>
        <sz val="9"/>
        <color theme="1"/>
        <rFont val="宋体"/>
        <family val="3"/>
        <charset val="134"/>
      </rPr>
      <t>亩、种植优质稻</t>
    </r>
    <r>
      <rPr>
        <sz val="9"/>
        <color theme="1"/>
        <rFont val="Times New Roman"/>
        <family val="1"/>
      </rPr>
      <t>200</t>
    </r>
    <r>
      <rPr>
        <sz val="9"/>
        <color theme="1"/>
        <rFont val="宋体"/>
        <family val="3"/>
        <charset val="134"/>
      </rPr>
      <t>亩；建设鸡棚</t>
    </r>
    <r>
      <rPr>
        <sz val="9"/>
        <color theme="1"/>
        <rFont val="Times New Roman"/>
        <family val="1"/>
      </rPr>
      <t>5</t>
    </r>
    <r>
      <rPr>
        <sz val="9"/>
        <color theme="1"/>
        <rFont val="宋体"/>
        <family val="3"/>
        <charset val="134"/>
      </rPr>
      <t>个，养殖</t>
    </r>
    <r>
      <rPr>
        <sz val="9"/>
        <color theme="1"/>
        <rFont val="Times New Roman"/>
        <family val="1"/>
      </rPr>
      <t>12000</t>
    </r>
    <r>
      <rPr>
        <sz val="9"/>
        <color theme="1"/>
        <rFont val="宋体"/>
        <family val="3"/>
        <charset val="134"/>
      </rPr>
      <t>只鸡</t>
    </r>
    <phoneticPr fontId="5" type="noConversion"/>
  </si>
  <si>
    <r>
      <rPr>
        <sz val="9"/>
        <color theme="1"/>
        <rFont val="宋体"/>
        <family val="3"/>
        <charset val="134"/>
      </rPr>
      <t>凤凰县吉龙种养专业合作社</t>
    </r>
  </si>
  <si>
    <r>
      <rPr>
        <sz val="9"/>
        <color theme="1"/>
        <rFont val="宋体"/>
        <family val="3"/>
        <charset val="134"/>
      </rPr>
      <t>种植优质稻</t>
    </r>
    <r>
      <rPr>
        <sz val="9"/>
        <color theme="1"/>
        <rFont val="Times New Roman"/>
        <family val="1"/>
      </rPr>
      <t>256</t>
    </r>
    <r>
      <rPr>
        <sz val="9"/>
        <color theme="1"/>
        <rFont val="宋体"/>
        <family val="3"/>
        <charset val="134"/>
      </rPr>
      <t>亩，辣椒</t>
    </r>
    <r>
      <rPr>
        <sz val="9"/>
        <color theme="1"/>
        <rFont val="Times New Roman"/>
        <family val="1"/>
      </rPr>
      <t>62</t>
    </r>
    <r>
      <rPr>
        <sz val="9"/>
        <color theme="1"/>
        <rFont val="宋体"/>
        <family val="3"/>
        <charset val="134"/>
      </rPr>
      <t>亩；养殖稻花鱼</t>
    </r>
    <r>
      <rPr>
        <sz val="9"/>
        <color theme="1"/>
        <rFont val="Times New Roman"/>
        <family val="1"/>
      </rPr>
      <t>256</t>
    </r>
    <r>
      <rPr>
        <sz val="9"/>
        <color theme="1"/>
        <rFont val="宋体"/>
        <family val="3"/>
        <charset val="134"/>
      </rPr>
      <t>亩</t>
    </r>
    <phoneticPr fontId="5" type="noConversion"/>
  </si>
  <si>
    <r>
      <rPr>
        <sz val="9"/>
        <color theme="1"/>
        <rFont val="宋体"/>
        <family val="3"/>
        <charset val="134"/>
      </rPr>
      <t>凤凰县蓝丰种植农民专业合作社</t>
    </r>
  </si>
  <si>
    <r>
      <rPr>
        <sz val="9"/>
        <color theme="1"/>
        <rFont val="宋体"/>
        <family val="3"/>
        <charset val="134"/>
      </rPr>
      <t>种植蓝莓</t>
    </r>
    <r>
      <rPr>
        <sz val="9"/>
        <color theme="1"/>
        <rFont val="Times New Roman"/>
        <family val="1"/>
      </rPr>
      <t>410</t>
    </r>
    <r>
      <rPr>
        <sz val="9"/>
        <color theme="1"/>
        <rFont val="宋体"/>
        <family val="3"/>
        <charset val="134"/>
      </rPr>
      <t>亩，蔬菜</t>
    </r>
    <r>
      <rPr>
        <sz val="9"/>
        <color theme="1"/>
        <rFont val="Times New Roman"/>
        <family val="1"/>
      </rPr>
      <t>50</t>
    </r>
    <r>
      <rPr>
        <sz val="9"/>
        <color theme="1"/>
        <rFont val="宋体"/>
        <family val="3"/>
        <charset val="134"/>
      </rPr>
      <t>亩</t>
    </r>
    <phoneticPr fontId="5" type="noConversion"/>
  </si>
  <si>
    <r>
      <rPr>
        <sz val="9"/>
        <color theme="1"/>
        <rFont val="宋体"/>
        <family val="3"/>
        <charset val="134"/>
      </rPr>
      <t>凤凰县银通业雪茶合作社</t>
    </r>
  </si>
  <si>
    <r>
      <rPr>
        <sz val="9"/>
        <color theme="1"/>
        <rFont val="宋体"/>
        <family val="3"/>
        <charset val="134"/>
      </rPr>
      <t>湖南省绿牧农业科技有限公司</t>
    </r>
  </si>
  <si>
    <r>
      <rPr>
        <sz val="9"/>
        <color theme="1"/>
        <rFont val="宋体"/>
        <family val="3"/>
        <charset val="134"/>
      </rPr>
      <t>建设食用菌种植大棚</t>
    </r>
    <r>
      <rPr>
        <sz val="9"/>
        <color theme="1"/>
        <rFont val="Times New Roman"/>
        <family val="1"/>
      </rPr>
      <t>9</t>
    </r>
    <r>
      <rPr>
        <sz val="9"/>
        <color theme="1"/>
        <rFont val="宋体"/>
        <family val="3"/>
        <charset val="134"/>
      </rPr>
      <t>个，占地面积</t>
    </r>
    <r>
      <rPr>
        <sz val="9"/>
        <color theme="1"/>
        <rFont val="Times New Roman"/>
        <family val="1"/>
      </rPr>
      <t>400</t>
    </r>
    <r>
      <rPr>
        <sz val="9"/>
        <color theme="1"/>
        <rFont val="宋体"/>
        <family val="3"/>
        <charset val="134"/>
      </rPr>
      <t>亩，生产线</t>
    </r>
    <r>
      <rPr>
        <sz val="9"/>
        <color theme="1"/>
        <rFont val="Times New Roman"/>
        <family val="1"/>
      </rPr>
      <t>2</t>
    </r>
    <r>
      <rPr>
        <sz val="9"/>
        <color theme="1"/>
        <rFont val="宋体"/>
        <family val="3"/>
        <charset val="134"/>
      </rPr>
      <t>条、车间</t>
    </r>
    <r>
      <rPr>
        <sz val="9"/>
        <color theme="1"/>
        <rFont val="Times New Roman"/>
        <family val="1"/>
      </rPr>
      <t>2</t>
    </r>
    <r>
      <rPr>
        <sz val="9"/>
        <color theme="1"/>
        <rFont val="宋体"/>
        <family val="3"/>
        <charset val="134"/>
      </rPr>
      <t>间、冷链仓储库</t>
    </r>
    <r>
      <rPr>
        <sz val="9"/>
        <color theme="1"/>
        <rFont val="Times New Roman"/>
        <family val="1"/>
      </rPr>
      <t>2</t>
    </r>
    <r>
      <rPr>
        <sz val="9"/>
        <color theme="1"/>
        <rFont val="宋体"/>
        <family val="3"/>
        <charset val="134"/>
      </rPr>
      <t>个</t>
    </r>
    <phoneticPr fontId="5" type="noConversion"/>
  </si>
  <si>
    <r>
      <rPr>
        <sz val="9"/>
        <color theme="1"/>
        <rFont val="宋体"/>
        <family val="3"/>
        <charset val="134"/>
      </rPr>
      <t>凤凰金叶生物科技有限公司</t>
    </r>
  </si>
  <si>
    <r>
      <rPr>
        <sz val="9"/>
        <color theme="1"/>
        <rFont val="宋体"/>
        <family val="3"/>
        <charset val="134"/>
      </rPr>
      <t>种植迷迭香</t>
    </r>
    <r>
      <rPr>
        <sz val="9"/>
        <color theme="1"/>
        <rFont val="Times New Roman"/>
        <family val="1"/>
      </rPr>
      <t>700</t>
    </r>
    <r>
      <rPr>
        <sz val="9"/>
        <color theme="1"/>
        <rFont val="宋体"/>
        <family val="3"/>
        <charset val="134"/>
      </rPr>
      <t>亩</t>
    </r>
    <phoneticPr fontId="5" type="noConversion"/>
  </si>
  <si>
    <r>
      <rPr>
        <b/>
        <sz val="9"/>
        <color theme="1"/>
        <rFont val="宋体"/>
        <family val="3"/>
        <charset val="134"/>
      </rPr>
      <t>（三）</t>
    </r>
    <phoneticPr fontId="5" type="noConversion"/>
  </si>
  <si>
    <r>
      <rPr>
        <sz val="9"/>
        <color theme="1"/>
        <rFont val="宋体"/>
        <family val="3"/>
        <charset val="134"/>
      </rPr>
      <t>坪坝镇溪口村</t>
    </r>
    <phoneticPr fontId="5" type="noConversion"/>
  </si>
  <si>
    <r>
      <rPr>
        <sz val="9"/>
        <color theme="1"/>
        <rFont val="宋体"/>
        <family val="3"/>
        <charset val="134"/>
      </rPr>
      <t>古丈县古阳河茶叶有限责任公司</t>
    </r>
  </si>
  <si>
    <r>
      <rPr>
        <b/>
        <sz val="9"/>
        <color theme="1"/>
        <rFont val="宋体"/>
        <family val="3"/>
        <charset val="134"/>
      </rPr>
      <t>（四）</t>
    </r>
    <phoneticPr fontId="5" type="noConversion"/>
  </si>
  <si>
    <r>
      <rPr>
        <sz val="9"/>
        <color theme="1"/>
        <rFont val="宋体"/>
        <family val="3"/>
        <charset val="134"/>
      </rPr>
      <t>花垣镇长新村柑橘种植基地</t>
    </r>
  </si>
  <si>
    <r>
      <rPr>
        <sz val="9"/>
        <color theme="1"/>
        <rFont val="宋体"/>
        <family val="3"/>
        <charset val="134"/>
      </rPr>
      <t>花垣镇长新村</t>
    </r>
  </si>
  <si>
    <r>
      <rPr>
        <sz val="9"/>
        <color theme="1"/>
        <rFont val="宋体"/>
        <family val="3"/>
        <charset val="134"/>
      </rPr>
      <t>花垣县团结镇小南丰柑桔种植专业合作社</t>
    </r>
  </si>
  <si>
    <r>
      <rPr>
        <sz val="9"/>
        <color theme="1"/>
        <rFont val="宋体"/>
        <family val="3"/>
        <charset val="134"/>
      </rPr>
      <t>种植柑橘</t>
    </r>
    <r>
      <rPr>
        <sz val="9"/>
        <color theme="1"/>
        <rFont val="Times New Roman"/>
        <family val="1"/>
      </rPr>
      <t>860</t>
    </r>
    <r>
      <rPr>
        <sz val="9"/>
        <color theme="1"/>
        <rFont val="宋体"/>
        <family val="3"/>
        <charset val="134"/>
      </rPr>
      <t>亩</t>
    </r>
  </si>
  <si>
    <r>
      <rPr>
        <sz val="9"/>
        <color theme="1"/>
        <rFont val="宋体"/>
        <family val="3"/>
        <charset val="134"/>
      </rPr>
      <t>花垣镇登高村、猫儿乡团结村</t>
    </r>
  </si>
  <si>
    <r>
      <rPr>
        <sz val="9"/>
        <color theme="1"/>
        <rFont val="宋体"/>
        <family val="3"/>
        <charset val="134"/>
      </rPr>
      <t>花垣东宇种养专业合作社</t>
    </r>
  </si>
  <si>
    <r>
      <rPr>
        <sz val="9"/>
        <color theme="1"/>
        <rFont val="宋体"/>
        <family val="3"/>
        <charset val="134"/>
      </rPr>
      <t>种植南方苹果</t>
    </r>
    <r>
      <rPr>
        <sz val="9"/>
        <color theme="1"/>
        <rFont val="Times New Roman"/>
        <family val="1"/>
      </rPr>
      <t>200</t>
    </r>
    <r>
      <rPr>
        <sz val="9"/>
        <color theme="1"/>
        <rFont val="宋体"/>
        <family val="3"/>
        <charset val="134"/>
      </rPr>
      <t>亩、特色蔬菜</t>
    </r>
    <r>
      <rPr>
        <sz val="9"/>
        <color theme="1"/>
        <rFont val="Times New Roman"/>
        <family val="1"/>
      </rPr>
      <t>200</t>
    </r>
    <r>
      <rPr>
        <sz val="9"/>
        <color theme="1"/>
        <rFont val="宋体"/>
        <family val="3"/>
        <charset val="134"/>
      </rPr>
      <t>亩</t>
    </r>
    <phoneticPr fontId="5" type="noConversion"/>
  </si>
  <si>
    <r>
      <rPr>
        <sz val="9"/>
        <color theme="1"/>
        <rFont val="宋体"/>
        <family val="3"/>
        <charset val="134"/>
      </rPr>
      <t>麻栗场镇各鱼村、望高村</t>
    </r>
  </si>
  <si>
    <r>
      <rPr>
        <sz val="9"/>
        <color theme="1"/>
        <rFont val="宋体"/>
        <family val="3"/>
        <charset val="134"/>
      </rPr>
      <t>花垣县梓鑫玫瑰种植专业合作社</t>
    </r>
  </si>
  <si>
    <r>
      <rPr>
        <sz val="9"/>
        <color theme="1"/>
        <rFont val="宋体"/>
        <family val="3"/>
        <charset val="134"/>
      </rPr>
      <t>种植大马士革玫瑰</t>
    </r>
    <r>
      <rPr>
        <sz val="9"/>
        <color theme="1"/>
        <rFont val="Times New Roman"/>
        <family val="1"/>
      </rPr>
      <t>700</t>
    </r>
    <r>
      <rPr>
        <sz val="9"/>
        <color theme="1"/>
        <rFont val="宋体"/>
        <family val="3"/>
        <charset val="134"/>
      </rPr>
      <t>亩</t>
    </r>
  </si>
  <si>
    <r>
      <rPr>
        <sz val="9"/>
        <color theme="1"/>
        <rFont val="宋体"/>
        <family val="3"/>
        <charset val="134"/>
      </rPr>
      <t>猫儿乡猫儿村</t>
    </r>
  </si>
  <si>
    <r>
      <rPr>
        <sz val="9"/>
        <color theme="1"/>
        <rFont val="宋体"/>
        <family val="3"/>
        <charset val="134"/>
      </rPr>
      <t>花垣县双龙镇六兴种养专业合作社</t>
    </r>
  </si>
  <si>
    <r>
      <rPr>
        <sz val="9"/>
        <color theme="1"/>
        <rFont val="宋体"/>
        <family val="3"/>
        <charset val="134"/>
      </rPr>
      <t>种植特色药材紫苏</t>
    </r>
    <r>
      <rPr>
        <sz val="9"/>
        <color theme="1"/>
        <rFont val="Times New Roman"/>
        <family val="1"/>
      </rPr>
      <t>500</t>
    </r>
    <r>
      <rPr>
        <sz val="9"/>
        <color theme="1"/>
        <rFont val="宋体"/>
        <family val="3"/>
        <charset val="134"/>
      </rPr>
      <t>亩</t>
    </r>
    <phoneticPr fontId="5" type="noConversion"/>
  </si>
  <si>
    <r>
      <rPr>
        <sz val="9"/>
        <color theme="1"/>
        <rFont val="宋体"/>
        <family val="3"/>
        <charset val="134"/>
      </rPr>
      <t>长乐乡龙桥村</t>
    </r>
  </si>
  <si>
    <r>
      <rPr>
        <sz val="9"/>
        <color theme="1"/>
        <rFont val="宋体"/>
        <family val="3"/>
        <charset val="134"/>
      </rPr>
      <t>花垣团岩坪种养专业合作社</t>
    </r>
  </si>
  <si>
    <r>
      <rPr>
        <sz val="9"/>
        <color theme="1"/>
        <rFont val="宋体"/>
        <family val="3"/>
        <charset val="134"/>
      </rPr>
      <t>长乐乡黄连沟村</t>
    </r>
  </si>
  <si>
    <r>
      <rPr>
        <sz val="9"/>
        <color theme="1"/>
        <rFont val="宋体"/>
        <family val="3"/>
        <charset val="134"/>
      </rPr>
      <t>花垣县长乐乡清华山羊养殖专业合作社</t>
    </r>
  </si>
  <si>
    <r>
      <rPr>
        <sz val="9"/>
        <color theme="1"/>
        <rFont val="宋体"/>
        <family val="3"/>
        <charset val="134"/>
      </rPr>
      <t>建设标准化羊舍</t>
    </r>
    <r>
      <rPr>
        <sz val="9"/>
        <color theme="1"/>
        <rFont val="Times New Roman"/>
        <family val="1"/>
      </rPr>
      <t>1300</t>
    </r>
    <r>
      <rPr>
        <sz val="9"/>
        <color theme="1"/>
        <rFont val="宋体"/>
        <family val="3"/>
        <charset val="134"/>
      </rPr>
      <t>平方米，养殖能繁母羊</t>
    </r>
    <r>
      <rPr>
        <sz val="9"/>
        <color theme="1"/>
        <rFont val="Times New Roman"/>
        <family val="1"/>
      </rPr>
      <t>500</t>
    </r>
    <r>
      <rPr>
        <sz val="9"/>
        <color theme="1"/>
        <rFont val="宋体"/>
        <family val="3"/>
        <charset val="134"/>
      </rPr>
      <t>只</t>
    </r>
    <phoneticPr fontId="5" type="noConversion"/>
  </si>
  <si>
    <r>
      <rPr>
        <b/>
        <sz val="9"/>
        <color theme="1"/>
        <rFont val="宋体"/>
        <family val="3"/>
        <charset val="134"/>
      </rPr>
      <t>（五）</t>
    </r>
    <phoneticPr fontId="5" type="noConversion"/>
  </si>
  <si>
    <r>
      <rPr>
        <sz val="9"/>
        <color theme="1"/>
        <rFont val="宋体"/>
        <family val="3"/>
        <charset val="134"/>
      </rPr>
      <t>葫芦镇桃花坪村</t>
    </r>
  </si>
  <si>
    <r>
      <rPr>
        <sz val="9"/>
        <color theme="1"/>
        <rFont val="宋体"/>
        <family val="3"/>
        <charset val="134"/>
      </rPr>
      <t>保靖县苗乡之春茶叶产销专业合作社</t>
    </r>
  </si>
  <si>
    <r>
      <rPr>
        <sz val="9"/>
        <color theme="1"/>
        <rFont val="宋体"/>
        <family val="3"/>
        <charset val="134"/>
      </rPr>
      <t>阳朝乡甫吉村</t>
    </r>
  </si>
  <si>
    <r>
      <rPr>
        <sz val="9"/>
        <color theme="1"/>
        <rFont val="宋体"/>
        <family val="3"/>
        <charset val="134"/>
      </rPr>
      <t>保靖县金玉生态种植专业合作社</t>
    </r>
  </si>
  <si>
    <r>
      <rPr>
        <sz val="9"/>
        <color theme="1"/>
        <rFont val="宋体"/>
        <family val="3"/>
        <charset val="134"/>
      </rPr>
      <t>毛沟镇阳坪村猕猴桃种植基地</t>
    </r>
  </si>
  <si>
    <r>
      <rPr>
        <sz val="9"/>
        <color theme="1"/>
        <rFont val="宋体"/>
        <family val="3"/>
        <charset val="134"/>
      </rPr>
      <t>毛沟镇阳坪村</t>
    </r>
  </si>
  <si>
    <r>
      <rPr>
        <sz val="9"/>
        <color theme="1"/>
        <rFont val="宋体"/>
        <family val="3"/>
        <charset val="134"/>
      </rPr>
      <t>保靖县阳坪猕猴桃专业合作社</t>
    </r>
  </si>
  <si>
    <r>
      <rPr>
        <sz val="9"/>
        <color theme="1"/>
        <rFont val="宋体"/>
        <family val="3"/>
        <charset val="134"/>
      </rPr>
      <t>种植猕猴桃</t>
    </r>
    <r>
      <rPr>
        <sz val="9"/>
        <color theme="1"/>
        <rFont val="Times New Roman"/>
        <family val="1"/>
      </rPr>
      <t>405</t>
    </r>
    <r>
      <rPr>
        <sz val="9"/>
        <color theme="1"/>
        <rFont val="宋体"/>
        <family val="3"/>
        <charset val="134"/>
      </rPr>
      <t>亩</t>
    </r>
    <phoneticPr fontId="5" type="noConversion"/>
  </si>
  <si>
    <r>
      <rPr>
        <sz val="9"/>
        <color theme="1"/>
        <rFont val="宋体"/>
        <family val="3"/>
        <charset val="134"/>
      </rPr>
      <t>迁陵镇土碧村杜仲种植基地</t>
    </r>
  </si>
  <si>
    <r>
      <rPr>
        <sz val="9"/>
        <color theme="1"/>
        <rFont val="宋体"/>
        <family val="3"/>
        <charset val="134"/>
      </rPr>
      <t>迁陵镇土碧村</t>
    </r>
  </si>
  <si>
    <r>
      <rPr>
        <sz val="9"/>
        <color theme="1"/>
        <rFont val="宋体"/>
        <family val="3"/>
        <charset val="134"/>
      </rPr>
      <t>保靖县启航杜仲种植专业合作社</t>
    </r>
  </si>
  <si>
    <r>
      <rPr>
        <sz val="9"/>
        <color theme="1"/>
        <rFont val="宋体"/>
        <family val="3"/>
        <charset val="134"/>
      </rPr>
      <t>种植杜仲</t>
    </r>
    <r>
      <rPr>
        <sz val="9"/>
        <color theme="1"/>
        <rFont val="Times New Roman"/>
        <family val="1"/>
      </rPr>
      <t>2000</t>
    </r>
    <r>
      <rPr>
        <sz val="9"/>
        <color theme="1"/>
        <rFont val="宋体"/>
        <family val="3"/>
        <charset val="134"/>
      </rPr>
      <t>亩</t>
    </r>
    <phoneticPr fontId="5" type="noConversion"/>
  </si>
  <si>
    <r>
      <rPr>
        <sz val="9"/>
        <color theme="1"/>
        <rFont val="宋体"/>
        <family val="3"/>
        <charset val="134"/>
      </rPr>
      <t>毛沟镇科乐村猕猴桃种植基地</t>
    </r>
  </si>
  <si>
    <r>
      <rPr>
        <sz val="9"/>
        <color theme="1"/>
        <rFont val="宋体"/>
        <family val="3"/>
        <charset val="134"/>
      </rPr>
      <t>毛沟镇科乐村</t>
    </r>
  </si>
  <si>
    <r>
      <rPr>
        <sz val="9"/>
        <color theme="1"/>
        <rFont val="宋体"/>
        <family val="3"/>
        <charset val="134"/>
      </rPr>
      <t>保靖县绿然水果产销专业合作社</t>
    </r>
  </si>
  <si>
    <r>
      <rPr>
        <sz val="9"/>
        <color theme="1"/>
        <rFont val="宋体"/>
        <family val="3"/>
        <charset val="134"/>
      </rPr>
      <t>种植猕猴桃</t>
    </r>
    <r>
      <rPr>
        <sz val="9"/>
        <color theme="1"/>
        <rFont val="Times New Roman"/>
        <family val="1"/>
      </rPr>
      <t>300</t>
    </r>
    <r>
      <rPr>
        <sz val="9"/>
        <color theme="1"/>
        <rFont val="宋体"/>
        <family val="3"/>
        <charset val="134"/>
      </rPr>
      <t>亩</t>
    </r>
    <phoneticPr fontId="5" type="noConversion"/>
  </si>
  <si>
    <r>
      <rPr>
        <sz val="9"/>
        <color theme="1"/>
        <rFont val="宋体"/>
        <family val="3"/>
        <charset val="134"/>
      </rPr>
      <t>迁陵镇花井村土鸡养殖基地</t>
    </r>
  </si>
  <si>
    <r>
      <rPr>
        <sz val="9"/>
        <color theme="1"/>
        <rFont val="宋体"/>
        <family val="3"/>
        <charset val="134"/>
      </rPr>
      <t>迁陵镇花井村</t>
    </r>
  </si>
  <si>
    <r>
      <rPr>
        <sz val="9"/>
        <color theme="1"/>
        <rFont val="宋体"/>
        <family val="3"/>
        <charset val="134"/>
      </rPr>
      <t>保靖春喜养殖专业合作社</t>
    </r>
  </si>
  <si>
    <r>
      <rPr>
        <sz val="9"/>
        <color theme="1"/>
        <rFont val="宋体"/>
        <family val="3"/>
        <charset val="134"/>
      </rPr>
      <t>建设土鸡养殖棚舍</t>
    </r>
    <r>
      <rPr>
        <sz val="9"/>
        <color theme="1"/>
        <rFont val="Times New Roman"/>
        <family val="1"/>
      </rPr>
      <t>500</t>
    </r>
    <r>
      <rPr>
        <sz val="9"/>
        <color theme="1"/>
        <rFont val="宋体"/>
        <family val="3"/>
        <charset val="134"/>
      </rPr>
      <t>平方米</t>
    </r>
    <phoneticPr fontId="5" type="noConversion"/>
  </si>
  <si>
    <r>
      <rPr>
        <sz val="9"/>
        <color theme="1"/>
        <rFont val="宋体"/>
        <family val="3"/>
        <charset val="134"/>
      </rPr>
      <t>迁陵镇王家村脐橙种植基地</t>
    </r>
  </si>
  <si>
    <r>
      <rPr>
        <sz val="9"/>
        <color theme="1"/>
        <rFont val="宋体"/>
        <family val="3"/>
        <charset val="134"/>
      </rPr>
      <t>迁陵镇王家村</t>
    </r>
  </si>
  <si>
    <r>
      <rPr>
        <sz val="9"/>
        <color theme="1"/>
        <rFont val="宋体"/>
        <family val="3"/>
        <charset val="134"/>
      </rPr>
      <t>保靖县新程生态种养殖专业合作社</t>
    </r>
  </si>
  <si>
    <r>
      <rPr>
        <sz val="9"/>
        <color theme="1"/>
        <rFont val="宋体"/>
        <family val="3"/>
        <charset val="134"/>
      </rPr>
      <t>种植脐橙</t>
    </r>
    <r>
      <rPr>
        <sz val="9"/>
        <color theme="1"/>
        <rFont val="Times New Roman"/>
        <family val="1"/>
      </rPr>
      <t>200</t>
    </r>
    <r>
      <rPr>
        <sz val="9"/>
        <color theme="1"/>
        <rFont val="宋体"/>
        <family val="3"/>
        <charset val="134"/>
      </rPr>
      <t>亩</t>
    </r>
    <phoneticPr fontId="5" type="noConversion"/>
  </si>
  <si>
    <r>
      <rPr>
        <sz val="9"/>
        <color theme="1"/>
        <rFont val="宋体"/>
        <family val="3"/>
        <charset val="134"/>
      </rPr>
      <t>普戎镇糯梯村</t>
    </r>
  </si>
  <si>
    <r>
      <rPr>
        <sz val="9"/>
        <color theme="1"/>
        <rFont val="宋体"/>
        <family val="3"/>
        <charset val="134"/>
      </rPr>
      <t>保靖县汇联农业专业合作社</t>
    </r>
  </si>
  <si>
    <r>
      <rPr>
        <sz val="9"/>
        <color theme="1"/>
        <rFont val="宋体"/>
        <family val="3"/>
        <charset val="134"/>
      </rPr>
      <t>种植蜜本南瓜</t>
    </r>
    <r>
      <rPr>
        <sz val="9"/>
        <color theme="1"/>
        <rFont val="Times New Roman"/>
        <family val="1"/>
      </rPr>
      <t>200</t>
    </r>
    <r>
      <rPr>
        <sz val="9"/>
        <color theme="1"/>
        <rFont val="宋体"/>
        <family val="3"/>
        <charset val="134"/>
      </rPr>
      <t>亩</t>
    </r>
    <phoneticPr fontId="5" type="noConversion"/>
  </si>
  <si>
    <r>
      <rPr>
        <sz val="9"/>
        <color theme="1"/>
        <rFont val="宋体"/>
        <family val="3"/>
        <charset val="134"/>
      </rPr>
      <t>迁陵镇茶市村猕猴桃种植基地</t>
    </r>
  </si>
  <si>
    <r>
      <rPr>
        <sz val="9"/>
        <color theme="1"/>
        <rFont val="宋体"/>
        <family val="3"/>
        <charset val="134"/>
      </rPr>
      <t>迁陵镇茶市村</t>
    </r>
  </si>
  <si>
    <r>
      <rPr>
        <sz val="9"/>
        <color theme="1"/>
        <rFont val="宋体"/>
        <family val="3"/>
        <charset val="134"/>
      </rPr>
      <t>保靖县川洞坪果蔬产销专业合作社</t>
    </r>
  </si>
  <si>
    <r>
      <rPr>
        <sz val="9"/>
        <color theme="1"/>
        <rFont val="宋体"/>
        <family val="3"/>
        <charset val="134"/>
      </rPr>
      <t>种植猕猴桃</t>
    </r>
    <r>
      <rPr>
        <sz val="9"/>
        <color theme="1"/>
        <rFont val="Times New Roman"/>
        <family val="1"/>
      </rPr>
      <t>400</t>
    </r>
    <r>
      <rPr>
        <sz val="9"/>
        <color theme="1"/>
        <rFont val="宋体"/>
        <family val="3"/>
        <charset val="134"/>
      </rPr>
      <t>亩</t>
    </r>
    <phoneticPr fontId="5" type="noConversion"/>
  </si>
  <si>
    <r>
      <rPr>
        <sz val="9"/>
        <color theme="1"/>
        <rFont val="宋体"/>
        <family val="3"/>
        <charset val="134"/>
      </rPr>
      <t>比耳镇新寨村黑猪养殖基地</t>
    </r>
  </si>
  <si>
    <r>
      <rPr>
        <sz val="9"/>
        <color theme="1"/>
        <rFont val="宋体"/>
        <family val="3"/>
        <charset val="134"/>
      </rPr>
      <t>比耳镇新寨村</t>
    </r>
  </si>
  <si>
    <r>
      <rPr>
        <sz val="9"/>
        <color theme="1"/>
        <rFont val="宋体"/>
        <family val="3"/>
        <charset val="134"/>
      </rPr>
      <t>保靖县饶欣黑猪养殖专业合作社</t>
    </r>
  </si>
  <si>
    <r>
      <rPr>
        <sz val="9"/>
        <color theme="1"/>
        <rFont val="宋体"/>
        <family val="3"/>
        <charset val="134"/>
      </rPr>
      <t>建设黑猪养殖棚舍</t>
    </r>
    <r>
      <rPr>
        <sz val="9"/>
        <color theme="1"/>
        <rFont val="Times New Roman"/>
        <family val="1"/>
      </rPr>
      <t>1500</t>
    </r>
    <r>
      <rPr>
        <sz val="9"/>
        <color theme="1"/>
        <rFont val="宋体"/>
        <family val="3"/>
        <charset val="134"/>
      </rPr>
      <t>平方米</t>
    </r>
    <phoneticPr fontId="5" type="noConversion"/>
  </si>
  <si>
    <r>
      <rPr>
        <sz val="9"/>
        <color theme="1"/>
        <rFont val="宋体"/>
        <family val="3"/>
        <charset val="134"/>
      </rPr>
      <t>迁陵镇杨家村生猪养殖基地</t>
    </r>
  </si>
  <si>
    <r>
      <rPr>
        <sz val="9"/>
        <color theme="1"/>
        <rFont val="宋体"/>
        <family val="3"/>
        <charset val="134"/>
      </rPr>
      <t>迁陵镇杨家村</t>
    </r>
  </si>
  <si>
    <r>
      <rPr>
        <sz val="9"/>
        <color theme="1"/>
        <rFont val="宋体"/>
        <family val="3"/>
        <charset val="134"/>
      </rPr>
      <t>保靖县家发养殖专业合作社</t>
    </r>
  </si>
  <si>
    <r>
      <rPr>
        <sz val="9"/>
        <color theme="1"/>
        <rFont val="宋体"/>
        <family val="3"/>
        <charset val="134"/>
      </rPr>
      <t>建设生猪养殖棚舍</t>
    </r>
    <r>
      <rPr>
        <sz val="9"/>
        <color theme="1"/>
        <rFont val="Times New Roman"/>
        <family val="1"/>
      </rPr>
      <t>1100</t>
    </r>
    <r>
      <rPr>
        <sz val="9"/>
        <color theme="1"/>
        <rFont val="宋体"/>
        <family val="3"/>
        <charset val="134"/>
      </rPr>
      <t>平方米</t>
    </r>
    <phoneticPr fontId="5" type="noConversion"/>
  </si>
  <si>
    <r>
      <rPr>
        <sz val="9"/>
        <color theme="1"/>
        <rFont val="宋体"/>
        <family val="3"/>
        <charset val="134"/>
      </rPr>
      <t>碗米坡镇拔茅村食用菌种植基地</t>
    </r>
  </si>
  <si>
    <r>
      <rPr>
        <sz val="9"/>
        <color theme="1"/>
        <rFont val="宋体"/>
        <family val="3"/>
        <charset val="134"/>
      </rPr>
      <t>碗米坡镇拔茅村</t>
    </r>
  </si>
  <si>
    <r>
      <rPr>
        <sz val="9"/>
        <color theme="1"/>
        <rFont val="宋体"/>
        <family val="3"/>
        <charset val="134"/>
      </rPr>
      <t>保靖长坛蔬菜专业合作社</t>
    </r>
  </si>
  <si>
    <r>
      <rPr>
        <sz val="9"/>
        <color theme="1"/>
        <rFont val="宋体"/>
        <family val="3"/>
        <charset val="134"/>
      </rPr>
      <t>建设食用菌标准化出菇棚</t>
    </r>
    <r>
      <rPr>
        <sz val="9"/>
        <color theme="1"/>
        <rFont val="Times New Roman"/>
        <family val="1"/>
      </rPr>
      <t>9000</t>
    </r>
    <r>
      <rPr>
        <sz val="9"/>
        <color theme="1"/>
        <rFont val="宋体"/>
        <family val="3"/>
        <charset val="134"/>
      </rPr>
      <t>平方米</t>
    </r>
    <phoneticPr fontId="5" type="noConversion"/>
  </si>
  <si>
    <r>
      <rPr>
        <sz val="9"/>
        <color theme="1"/>
        <rFont val="宋体"/>
        <family val="3"/>
        <charset val="134"/>
      </rPr>
      <t>碗米坡镇首八峒村火龙果种植基地</t>
    </r>
  </si>
  <si>
    <r>
      <rPr>
        <sz val="9"/>
        <color theme="1"/>
        <rFont val="宋体"/>
        <family val="3"/>
        <charset val="134"/>
      </rPr>
      <t>碗米坡镇首八峒村</t>
    </r>
  </si>
  <si>
    <r>
      <rPr>
        <sz val="9"/>
        <color theme="1"/>
        <rFont val="宋体"/>
        <family val="3"/>
        <charset val="134"/>
      </rPr>
      <t>保靖县易甸园水果有限公司</t>
    </r>
  </si>
  <si>
    <r>
      <rPr>
        <sz val="9"/>
        <color theme="1"/>
        <rFont val="宋体"/>
        <family val="3"/>
        <charset val="134"/>
      </rPr>
      <t>种植火龙果</t>
    </r>
    <r>
      <rPr>
        <sz val="9"/>
        <color theme="1"/>
        <rFont val="Times New Roman"/>
        <family val="1"/>
      </rPr>
      <t>120</t>
    </r>
    <r>
      <rPr>
        <sz val="9"/>
        <color theme="1"/>
        <rFont val="宋体"/>
        <family val="3"/>
        <charset val="134"/>
      </rPr>
      <t>亩</t>
    </r>
    <phoneticPr fontId="5" type="noConversion"/>
  </si>
  <si>
    <r>
      <rPr>
        <sz val="9"/>
        <color theme="1"/>
        <rFont val="宋体"/>
        <family val="3"/>
        <charset val="134"/>
      </rPr>
      <t>迁陵镇王家村猕猴桃种植基地</t>
    </r>
  </si>
  <si>
    <r>
      <rPr>
        <sz val="9"/>
        <color theme="1"/>
        <rFont val="宋体"/>
        <family val="3"/>
        <charset val="134"/>
      </rPr>
      <t>保靖县源野猕猴桃种植专业合作社</t>
    </r>
  </si>
  <si>
    <r>
      <rPr>
        <sz val="9"/>
        <color theme="1"/>
        <rFont val="宋体"/>
        <family val="3"/>
        <charset val="134"/>
      </rPr>
      <t>种植猕猴桃</t>
    </r>
    <r>
      <rPr>
        <sz val="9"/>
        <color theme="1"/>
        <rFont val="Times New Roman"/>
        <family val="1"/>
      </rPr>
      <t>115</t>
    </r>
    <r>
      <rPr>
        <sz val="9"/>
        <color theme="1"/>
        <rFont val="宋体"/>
        <family val="3"/>
        <charset val="134"/>
      </rPr>
      <t>亩</t>
    </r>
    <phoneticPr fontId="5" type="noConversion"/>
  </si>
  <si>
    <r>
      <rPr>
        <b/>
        <sz val="9"/>
        <color theme="1"/>
        <rFont val="宋体"/>
        <family val="3"/>
        <charset val="134"/>
      </rPr>
      <t>（六）</t>
    </r>
    <phoneticPr fontId="5" type="noConversion"/>
  </si>
  <si>
    <r>
      <rPr>
        <sz val="9"/>
        <color theme="1"/>
        <rFont val="宋体"/>
        <family val="3"/>
        <charset val="134"/>
      </rPr>
      <t>石堤镇大利村</t>
    </r>
  </si>
  <si>
    <r>
      <rPr>
        <sz val="9"/>
        <color theme="1"/>
        <rFont val="宋体"/>
        <family val="3"/>
        <charset val="134"/>
      </rPr>
      <t>永顺县经投农业综合开发有限公司</t>
    </r>
  </si>
  <si>
    <r>
      <rPr>
        <sz val="9"/>
        <color theme="1"/>
        <rFont val="宋体"/>
        <family val="3"/>
        <charset val="134"/>
      </rPr>
      <t>种植猕猴桃、枇杷等水果</t>
    </r>
    <r>
      <rPr>
        <sz val="9"/>
        <color theme="1"/>
        <rFont val="Times New Roman"/>
        <family val="1"/>
      </rPr>
      <t>400</t>
    </r>
    <r>
      <rPr>
        <sz val="9"/>
        <color theme="1"/>
        <rFont val="宋体"/>
        <family val="3"/>
        <charset val="134"/>
      </rPr>
      <t>亩</t>
    </r>
    <phoneticPr fontId="5" type="noConversion"/>
  </si>
  <si>
    <r>
      <rPr>
        <sz val="9"/>
        <color theme="1"/>
        <rFont val="宋体"/>
        <family val="3"/>
        <charset val="134"/>
      </rPr>
      <t>朗溪乡元宝村</t>
    </r>
  </si>
  <si>
    <r>
      <rPr>
        <sz val="9"/>
        <color theme="1"/>
        <rFont val="宋体"/>
        <family val="3"/>
        <charset val="134"/>
      </rPr>
      <t>永顺县金元宝青钱柳种植专业合作社</t>
    </r>
  </si>
  <si>
    <r>
      <rPr>
        <sz val="9"/>
        <color theme="1"/>
        <rFont val="宋体"/>
        <family val="3"/>
        <charset val="134"/>
      </rPr>
      <t>种植青钱柳</t>
    </r>
    <r>
      <rPr>
        <sz val="9"/>
        <color theme="1"/>
        <rFont val="Times New Roman"/>
        <family val="1"/>
      </rPr>
      <t>350</t>
    </r>
    <r>
      <rPr>
        <sz val="9"/>
        <color theme="1"/>
        <rFont val="宋体"/>
        <family val="3"/>
        <charset val="134"/>
      </rPr>
      <t>亩</t>
    </r>
  </si>
  <si>
    <r>
      <rPr>
        <sz val="9"/>
        <color theme="1"/>
        <rFont val="宋体"/>
        <family val="3"/>
        <charset val="134"/>
      </rPr>
      <t>松柏镇坝溶村</t>
    </r>
  </si>
  <si>
    <r>
      <rPr>
        <sz val="9"/>
        <color theme="1"/>
        <rFont val="宋体"/>
        <family val="3"/>
        <charset val="134"/>
      </rPr>
      <t>永顺县农顺蔬菜专业合作社</t>
    </r>
  </si>
  <si>
    <r>
      <rPr>
        <sz val="9"/>
        <color theme="1"/>
        <rFont val="宋体"/>
        <family val="3"/>
        <charset val="134"/>
      </rPr>
      <t>种植辣椒、茄子、冬瓜、南瓜等蔬菜</t>
    </r>
    <r>
      <rPr>
        <sz val="9"/>
        <color theme="1"/>
        <rFont val="Times New Roman"/>
        <family val="1"/>
      </rPr>
      <t>810</t>
    </r>
    <r>
      <rPr>
        <sz val="9"/>
        <color theme="1"/>
        <rFont val="宋体"/>
        <family val="3"/>
        <charset val="134"/>
      </rPr>
      <t>亩，购置蔬菜包装箱</t>
    </r>
    <r>
      <rPr>
        <sz val="9"/>
        <color theme="1"/>
        <rFont val="Times New Roman"/>
        <family val="1"/>
      </rPr>
      <t>15</t>
    </r>
    <r>
      <rPr>
        <sz val="9"/>
        <color theme="1"/>
        <rFont val="宋体"/>
        <family val="3"/>
        <charset val="134"/>
      </rPr>
      <t>万个</t>
    </r>
    <phoneticPr fontId="5" type="noConversion"/>
  </si>
  <si>
    <r>
      <rPr>
        <b/>
        <sz val="9"/>
        <color theme="1"/>
        <rFont val="宋体"/>
        <family val="3"/>
        <charset val="134"/>
      </rPr>
      <t>（七）</t>
    </r>
    <phoneticPr fontId="5" type="noConversion"/>
  </si>
  <si>
    <r>
      <rPr>
        <sz val="9"/>
        <color theme="1"/>
        <rFont val="宋体"/>
        <family val="3"/>
        <charset val="134"/>
      </rPr>
      <t>桂塘镇贾田村山羊养殖基地</t>
    </r>
  </si>
  <si>
    <r>
      <rPr>
        <sz val="9"/>
        <color theme="1"/>
        <rFont val="宋体"/>
        <family val="3"/>
        <charset val="134"/>
      </rPr>
      <t>桂塘镇贾田村</t>
    </r>
  </si>
  <si>
    <r>
      <rPr>
        <sz val="9"/>
        <color theme="1"/>
        <rFont val="宋体"/>
        <family val="3"/>
        <charset val="134"/>
      </rPr>
      <t>龙山县仁明养殖专业合作社</t>
    </r>
  </si>
  <si>
    <r>
      <rPr>
        <sz val="9"/>
        <color theme="1"/>
        <rFont val="宋体"/>
        <family val="3"/>
        <charset val="134"/>
      </rPr>
      <t>水田坝镇澧源村黑山羊养殖基地</t>
    </r>
  </si>
  <si>
    <r>
      <rPr>
        <sz val="9"/>
        <color theme="1"/>
        <rFont val="宋体"/>
        <family val="3"/>
        <charset val="134"/>
      </rPr>
      <t>水田坝镇澧源村</t>
    </r>
  </si>
  <si>
    <r>
      <rPr>
        <sz val="9"/>
        <color theme="1"/>
        <rFont val="宋体"/>
        <family val="3"/>
        <charset val="134"/>
      </rPr>
      <t>龙山县联丰黑山羊养殖农民专业合作社</t>
    </r>
  </si>
  <si>
    <r>
      <rPr>
        <sz val="9"/>
        <color theme="1"/>
        <rFont val="宋体"/>
        <family val="3"/>
        <charset val="134"/>
      </rPr>
      <t>洗车河镇草果村通草种植基地</t>
    </r>
  </si>
  <si>
    <r>
      <rPr>
        <sz val="9"/>
        <color theme="1"/>
        <rFont val="宋体"/>
        <family val="3"/>
        <charset val="134"/>
      </rPr>
      <t>洗车河镇草果村</t>
    </r>
  </si>
  <si>
    <r>
      <rPr>
        <sz val="9"/>
        <color theme="1"/>
        <rFont val="宋体"/>
        <family val="3"/>
        <charset val="134"/>
      </rPr>
      <t>龙山县波波中药材种植专业合作社</t>
    </r>
  </si>
  <si>
    <r>
      <rPr>
        <sz val="9"/>
        <color theme="1"/>
        <rFont val="宋体"/>
        <family val="3"/>
        <charset val="134"/>
      </rPr>
      <t>新建通草种植基地</t>
    </r>
    <r>
      <rPr>
        <sz val="9"/>
        <color theme="1"/>
        <rFont val="Times New Roman"/>
        <family val="1"/>
      </rPr>
      <t>300</t>
    </r>
    <r>
      <rPr>
        <sz val="9"/>
        <color theme="1"/>
        <rFont val="宋体"/>
        <family val="3"/>
        <charset val="134"/>
      </rPr>
      <t>亩，建设仓储库房</t>
    </r>
    <r>
      <rPr>
        <sz val="9"/>
        <color theme="1"/>
        <rFont val="Times New Roman"/>
        <family val="1"/>
      </rPr>
      <t>300</t>
    </r>
    <r>
      <rPr>
        <sz val="9"/>
        <color theme="1"/>
        <rFont val="宋体"/>
        <family val="3"/>
        <charset val="134"/>
      </rPr>
      <t>平方米</t>
    </r>
    <phoneticPr fontId="5" type="noConversion"/>
  </si>
  <si>
    <r>
      <rPr>
        <sz val="9"/>
        <color theme="1"/>
        <rFont val="宋体"/>
        <family val="3"/>
        <charset val="134"/>
      </rPr>
      <t>里耶镇长春村</t>
    </r>
    <r>
      <rPr>
        <sz val="9"/>
        <color theme="1"/>
        <rFont val="Times New Roman"/>
        <family val="1"/>
      </rPr>
      <t> </t>
    </r>
  </si>
  <si>
    <r>
      <rPr>
        <sz val="9"/>
        <color theme="1"/>
        <rFont val="宋体"/>
        <family val="3"/>
        <charset val="134"/>
      </rPr>
      <t>龙山县伟发脐橙种植农民专业合作社</t>
    </r>
  </si>
  <si>
    <r>
      <rPr>
        <sz val="9"/>
        <color theme="1"/>
        <rFont val="宋体"/>
        <family val="3"/>
        <charset val="134"/>
      </rPr>
      <t>种植脐橙</t>
    </r>
    <r>
      <rPr>
        <sz val="9"/>
        <color theme="1"/>
        <rFont val="Times New Roman"/>
        <family val="1"/>
      </rPr>
      <t>120</t>
    </r>
    <r>
      <rPr>
        <sz val="9"/>
        <color theme="1"/>
        <rFont val="宋体"/>
        <family val="3"/>
        <charset val="134"/>
      </rPr>
      <t>亩，椪柑</t>
    </r>
    <r>
      <rPr>
        <sz val="9"/>
        <color theme="1"/>
        <rFont val="Times New Roman"/>
        <family val="1"/>
      </rPr>
      <t>30</t>
    </r>
    <r>
      <rPr>
        <sz val="9"/>
        <color theme="1"/>
        <rFont val="宋体"/>
        <family val="3"/>
        <charset val="134"/>
      </rPr>
      <t>亩</t>
    </r>
    <phoneticPr fontId="5" type="noConversion"/>
  </si>
  <si>
    <r>
      <rPr>
        <sz val="9"/>
        <color theme="1"/>
        <rFont val="宋体"/>
        <family val="3"/>
        <charset val="134"/>
      </rPr>
      <t>红岩溪镇比沙社区</t>
    </r>
  </si>
  <si>
    <r>
      <rPr>
        <sz val="9"/>
        <color theme="1"/>
        <rFont val="宋体"/>
        <family val="3"/>
        <charset val="134"/>
      </rPr>
      <t>龙山县沐丰养蜂专业合作社</t>
    </r>
  </si>
  <si>
    <r>
      <rPr>
        <sz val="9"/>
        <color theme="1"/>
        <rFont val="宋体"/>
        <family val="3"/>
        <charset val="134"/>
      </rPr>
      <t>种植茶叶</t>
    </r>
    <r>
      <rPr>
        <sz val="9"/>
        <color theme="1"/>
        <rFont val="Times New Roman"/>
        <family val="1"/>
      </rPr>
      <t>102</t>
    </r>
    <r>
      <rPr>
        <sz val="9"/>
        <color theme="1"/>
        <rFont val="宋体"/>
        <family val="3"/>
        <charset val="134"/>
      </rPr>
      <t>亩，养殖中蜂</t>
    </r>
    <r>
      <rPr>
        <sz val="9"/>
        <color theme="1"/>
        <rFont val="Times New Roman"/>
        <family val="1"/>
      </rPr>
      <t>320</t>
    </r>
    <r>
      <rPr>
        <sz val="9"/>
        <color theme="1"/>
        <rFont val="宋体"/>
        <family val="3"/>
        <charset val="134"/>
      </rPr>
      <t>箱，胡蜂</t>
    </r>
    <r>
      <rPr>
        <sz val="9"/>
        <color theme="1"/>
        <rFont val="Times New Roman"/>
        <family val="1"/>
      </rPr>
      <t>600</t>
    </r>
    <r>
      <rPr>
        <sz val="9"/>
        <color theme="1"/>
        <rFont val="宋体"/>
        <family val="3"/>
        <charset val="134"/>
      </rPr>
      <t>群</t>
    </r>
    <phoneticPr fontId="5" type="noConversion"/>
  </si>
  <si>
    <r>
      <rPr>
        <sz val="9"/>
        <color theme="1"/>
        <rFont val="宋体"/>
        <family val="3"/>
        <charset val="134"/>
      </rPr>
      <t>靛房镇联合村</t>
    </r>
  </si>
  <si>
    <r>
      <rPr>
        <sz val="9"/>
        <color theme="1"/>
        <rFont val="宋体"/>
        <family val="3"/>
        <charset val="134"/>
      </rPr>
      <t>龙山县德华种植养殖专业合作社</t>
    </r>
  </si>
  <si>
    <r>
      <rPr>
        <sz val="9"/>
        <color theme="1"/>
        <rFont val="宋体"/>
        <family val="3"/>
        <charset val="134"/>
      </rPr>
      <t>洗车河草果村油茶种植基地</t>
    </r>
  </si>
  <si>
    <r>
      <rPr>
        <sz val="9"/>
        <color theme="1"/>
        <rFont val="宋体"/>
        <family val="3"/>
        <charset val="134"/>
      </rPr>
      <t>洗车河草果村</t>
    </r>
  </si>
  <si>
    <r>
      <rPr>
        <sz val="9"/>
        <color theme="1"/>
        <rFont val="宋体"/>
        <family val="3"/>
        <charset val="134"/>
      </rPr>
      <t>龙山县岔堤油茶专业合作社</t>
    </r>
  </si>
  <si>
    <r>
      <rPr>
        <sz val="9"/>
        <color theme="1"/>
        <rFont val="宋体"/>
        <family val="3"/>
        <charset val="134"/>
      </rPr>
      <t>种植油茶</t>
    </r>
    <r>
      <rPr>
        <sz val="9"/>
        <color theme="1"/>
        <rFont val="Times New Roman"/>
        <family val="1"/>
      </rPr>
      <t>400</t>
    </r>
    <r>
      <rPr>
        <sz val="9"/>
        <color theme="1"/>
        <rFont val="宋体"/>
        <family val="3"/>
        <charset val="134"/>
      </rPr>
      <t>亩</t>
    </r>
    <phoneticPr fontId="5" type="noConversion"/>
  </si>
  <si>
    <r>
      <rPr>
        <sz val="9"/>
        <color theme="1"/>
        <rFont val="宋体"/>
        <family val="3"/>
        <charset val="134"/>
      </rPr>
      <t>苗儿滩镇六合村、黎明村、等</t>
    </r>
    <r>
      <rPr>
        <sz val="9"/>
        <color theme="1"/>
        <rFont val="Times New Roman"/>
        <family val="1"/>
      </rPr>
      <t>5</t>
    </r>
    <r>
      <rPr>
        <sz val="9"/>
        <color theme="1"/>
        <rFont val="宋体"/>
        <family val="3"/>
        <charset val="134"/>
      </rPr>
      <t>个村</t>
    </r>
  </si>
  <si>
    <r>
      <rPr>
        <sz val="9"/>
        <color theme="1"/>
        <rFont val="宋体"/>
        <family val="3"/>
        <charset val="134"/>
      </rPr>
      <t>龙山县斌鹏农作物种植专业合作社</t>
    </r>
  </si>
  <si>
    <r>
      <rPr>
        <sz val="9"/>
        <color theme="1"/>
        <rFont val="宋体"/>
        <family val="3"/>
        <charset val="134"/>
      </rPr>
      <t>种植优质稻</t>
    </r>
    <r>
      <rPr>
        <sz val="9"/>
        <color theme="1"/>
        <rFont val="Times New Roman"/>
        <family val="1"/>
      </rPr>
      <t>600</t>
    </r>
    <r>
      <rPr>
        <sz val="9"/>
        <color theme="1"/>
        <rFont val="宋体"/>
        <family val="3"/>
        <charset val="134"/>
      </rPr>
      <t>亩</t>
    </r>
    <phoneticPr fontId="5" type="noConversion"/>
  </si>
  <si>
    <r>
      <rPr>
        <sz val="9"/>
        <color theme="1"/>
        <rFont val="宋体"/>
        <family val="3"/>
        <charset val="134"/>
      </rPr>
      <t>里耶镇普车村柑橘种植基地</t>
    </r>
  </si>
  <si>
    <r>
      <rPr>
        <sz val="9"/>
        <color theme="1"/>
        <rFont val="宋体"/>
        <family val="3"/>
        <charset val="134"/>
      </rPr>
      <t>里耶镇普</t>
    </r>
    <r>
      <rPr>
        <sz val="9"/>
        <color theme="1"/>
        <rFont val="Times New Roman"/>
        <family val="1"/>
      </rPr>
      <t xml:space="preserve"> 
</t>
    </r>
    <r>
      <rPr>
        <sz val="9"/>
        <color theme="1"/>
        <rFont val="宋体"/>
        <family val="3"/>
        <charset val="134"/>
      </rPr>
      <t>车村</t>
    </r>
    <r>
      <rPr>
        <sz val="9"/>
        <color theme="1"/>
        <rFont val="Times New Roman"/>
        <family val="1"/>
      </rPr>
      <t xml:space="preserve"> </t>
    </r>
  </si>
  <si>
    <r>
      <rPr>
        <sz val="9"/>
        <color theme="1"/>
        <rFont val="宋体"/>
        <family val="3"/>
        <charset val="134"/>
      </rPr>
      <t>苗儿滩镇庆口桥村</t>
    </r>
  </si>
  <si>
    <r>
      <rPr>
        <sz val="9"/>
        <color theme="1"/>
        <rFont val="宋体"/>
        <family val="3"/>
        <charset val="134"/>
      </rPr>
      <t>龙山县才丰柑橘农民专业合作社</t>
    </r>
  </si>
  <si>
    <r>
      <rPr>
        <sz val="9"/>
        <color theme="1"/>
        <rFont val="宋体"/>
        <family val="3"/>
        <charset val="134"/>
      </rPr>
      <t>洛塔乡泡木村</t>
    </r>
  </si>
  <si>
    <r>
      <rPr>
        <sz val="9"/>
        <color theme="1"/>
        <rFont val="宋体"/>
        <family val="3"/>
        <charset val="134"/>
      </rPr>
      <t>龙山县洛塔勤耕原生态种养殖有限公司</t>
    </r>
  </si>
  <si>
    <r>
      <rPr>
        <sz val="9"/>
        <color theme="1"/>
        <rFont val="宋体"/>
        <family val="3"/>
        <charset val="134"/>
      </rPr>
      <t>新建栏舍</t>
    </r>
    <r>
      <rPr>
        <sz val="9"/>
        <color theme="1"/>
        <rFont val="Times New Roman"/>
        <family val="1"/>
      </rPr>
      <t>1060</t>
    </r>
    <r>
      <rPr>
        <sz val="9"/>
        <color theme="1"/>
        <rFont val="宋体"/>
        <family val="3"/>
        <charset val="134"/>
      </rPr>
      <t>平方米</t>
    </r>
    <r>
      <rPr>
        <sz val="9"/>
        <color theme="1"/>
        <rFont val="Times New Roman"/>
        <family val="1"/>
      </rPr>
      <t>(</t>
    </r>
    <r>
      <rPr>
        <sz val="9"/>
        <color theme="1"/>
        <rFont val="宋体"/>
        <family val="3"/>
        <charset val="134"/>
      </rPr>
      <t>其中鸡舍</t>
    </r>
    <r>
      <rPr>
        <sz val="9"/>
        <color theme="1"/>
        <rFont val="Times New Roman"/>
        <family val="1"/>
      </rPr>
      <t>760</t>
    </r>
    <r>
      <rPr>
        <sz val="9"/>
        <color theme="1"/>
        <rFont val="宋体"/>
        <family val="3"/>
        <charset val="134"/>
      </rPr>
      <t>平方米，猪舍</t>
    </r>
    <r>
      <rPr>
        <sz val="9"/>
        <color theme="1"/>
        <rFont val="Times New Roman"/>
        <family val="1"/>
      </rPr>
      <t>1</t>
    </r>
    <r>
      <rPr>
        <sz val="9"/>
        <color theme="1"/>
        <rFont val="宋体"/>
        <family val="3"/>
        <charset val="134"/>
      </rPr>
      <t>栋</t>
    </r>
    <r>
      <rPr>
        <sz val="9"/>
        <color theme="1"/>
        <rFont val="Times New Roman"/>
        <family val="1"/>
      </rPr>
      <t>300</t>
    </r>
    <r>
      <rPr>
        <sz val="9"/>
        <color theme="1"/>
        <rFont val="宋体"/>
        <family val="3"/>
        <charset val="134"/>
      </rPr>
      <t>平方米</t>
    </r>
    <r>
      <rPr>
        <sz val="9"/>
        <color theme="1"/>
        <rFont val="Times New Roman"/>
        <family val="1"/>
      </rPr>
      <t>)</t>
    </r>
    <r>
      <rPr>
        <sz val="9"/>
        <color theme="1"/>
        <rFont val="宋体"/>
        <family val="3"/>
        <charset val="134"/>
      </rPr>
      <t>，养鸡</t>
    </r>
    <r>
      <rPr>
        <sz val="9"/>
        <color theme="1"/>
        <rFont val="Times New Roman"/>
        <family val="1"/>
      </rPr>
      <t>1</t>
    </r>
    <r>
      <rPr>
        <sz val="9"/>
        <color theme="1"/>
        <rFont val="宋体"/>
        <family val="3"/>
        <charset val="134"/>
      </rPr>
      <t>万只，黑猪</t>
    </r>
    <r>
      <rPr>
        <sz val="9"/>
        <color theme="1"/>
        <rFont val="Times New Roman"/>
        <family val="1"/>
      </rPr>
      <t>300</t>
    </r>
    <r>
      <rPr>
        <sz val="9"/>
        <color theme="1"/>
        <rFont val="宋体"/>
        <family val="3"/>
        <charset val="134"/>
      </rPr>
      <t>头</t>
    </r>
    <phoneticPr fontId="5" type="noConversion"/>
  </si>
  <si>
    <r>
      <rPr>
        <sz val="9"/>
        <color theme="1"/>
        <rFont val="宋体"/>
        <family val="3"/>
        <charset val="134"/>
      </rPr>
      <t>召市镇桃花源村油茶种植基地</t>
    </r>
  </si>
  <si>
    <r>
      <rPr>
        <sz val="9"/>
        <color theme="1"/>
        <rFont val="宋体"/>
        <family val="3"/>
        <charset val="134"/>
      </rPr>
      <t>召市镇桃花源村</t>
    </r>
  </si>
  <si>
    <r>
      <rPr>
        <sz val="9"/>
        <color theme="1"/>
        <rFont val="宋体"/>
        <family val="3"/>
        <charset val="134"/>
      </rPr>
      <t>龙山县明鑫果蔬专业种植合作社</t>
    </r>
  </si>
  <si>
    <r>
      <rPr>
        <sz val="9"/>
        <color theme="1"/>
        <rFont val="宋体"/>
        <family val="3"/>
        <charset val="134"/>
      </rPr>
      <t>新造油茶基地</t>
    </r>
    <r>
      <rPr>
        <sz val="9"/>
        <color theme="1"/>
        <rFont val="Times New Roman"/>
        <family val="1"/>
      </rPr>
      <t>1400</t>
    </r>
    <r>
      <rPr>
        <sz val="9"/>
        <color theme="1"/>
        <rFont val="宋体"/>
        <family val="3"/>
        <charset val="134"/>
      </rPr>
      <t>亩</t>
    </r>
    <phoneticPr fontId="5" type="noConversion"/>
  </si>
  <si>
    <r>
      <rPr>
        <sz val="9"/>
        <color theme="1"/>
        <rFont val="宋体"/>
        <family val="3"/>
        <charset val="134"/>
      </rPr>
      <t>苗儿滩镇隆头社区</t>
    </r>
  </si>
  <si>
    <r>
      <rPr>
        <sz val="9"/>
        <color theme="1"/>
        <rFont val="宋体"/>
        <family val="3"/>
        <charset val="134"/>
      </rPr>
      <t>龙山县五一脐橙农民专业合作社</t>
    </r>
  </si>
  <si>
    <r>
      <rPr>
        <sz val="9"/>
        <color theme="1"/>
        <rFont val="宋体"/>
        <family val="3"/>
        <charset val="134"/>
      </rPr>
      <t>新造脐橙基地</t>
    </r>
    <r>
      <rPr>
        <sz val="9"/>
        <color theme="1"/>
        <rFont val="Times New Roman"/>
        <family val="1"/>
      </rPr>
      <t>1000</t>
    </r>
    <r>
      <rPr>
        <sz val="9"/>
        <color theme="1"/>
        <rFont val="宋体"/>
        <family val="3"/>
        <charset val="134"/>
      </rPr>
      <t>亩</t>
    </r>
    <phoneticPr fontId="5" type="noConversion"/>
  </si>
  <si>
    <r>
      <rPr>
        <sz val="9"/>
        <color theme="1"/>
        <rFont val="宋体"/>
        <family val="3"/>
        <charset val="134"/>
      </rPr>
      <t>洗车河镇沙坪村生猪养殖基地</t>
    </r>
  </si>
  <si>
    <r>
      <rPr>
        <sz val="9"/>
        <color theme="1"/>
        <rFont val="宋体"/>
        <family val="3"/>
        <charset val="134"/>
      </rPr>
      <t>洗车河镇沙坪村</t>
    </r>
  </si>
  <si>
    <r>
      <rPr>
        <sz val="9"/>
        <color theme="1"/>
        <rFont val="宋体"/>
        <family val="3"/>
        <charset val="134"/>
      </rPr>
      <t>龙山县正松畜禽养殖专业合作社</t>
    </r>
  </si>
  <si>
    <r>
      <rPr>
        <sz val="9"/>
        <color theme="1"/>
        <rFont val="宋体"/>
        <family val="3"/>
        <charset val="134"/>
      </rPr>
      <t>里耶镇云顶村</t>
    </r>
  </si>
  <si>
    <r>
      <rPr>
        <sz val="9"/>
        <color theme="1"/>
        <rFont val="宋体"/>
        <family val="3"/>
        <charset val="134"/>
      </rPr>
      <t>龙山县圣山生态农牧业有限公司</t>
    </r>
  </si>
  <si>
    <r>
      <rPr>
        <sz val="9"/>
        <color theme="1"/>
        <rFont val="宋体"/>
        <family val="3"/>
        <charset val="134"/>
      </rPr>
      <t>种植云木香</t>
    </r>
    <r>
      <rPr>
        <sz val="9"/>
        <color theme="1"/>
        <rFont val="Times New Roman"/>
        <family val="1"/>
      </rPr>
      <t>200</t>
    </r>
    <r>
      <rPr>
        <sz val="9"/>
        <color theme="1"/>
        <rFont val="宋体"/>
        <family val="3"/>
        <charset val="134"/>
      </rPr>
      <t>亩，新修围栏</t>
    </r>
    <r>
      <rPr>
        <sz val="9"/>
        <color theme="1"/>
        <rFont val="Times New Roman"/>
        <family val="1"/>
      </rPr>
      <t>1500</t>
    </r>
    <r>
      <rPr>
        <sz val="9"/>
        <color theme="1"/>
        <rFont val="宋体"/>
        <family val="3"/>
        <charset val="134"/>
      </rPr>
      <t>米。改建猪舍</t>
    </r>
    <r>
      <rPr>
        <sz val="9"/>
        <color theme="1"/>
        <rFont val="Times New Roman"/>
        <family val="1"/>
      </rPr>
      <t>2000</t>
    </r>
    <r>
      <rPr>
        <sz val="9"/>
        <color theme="1"/>
        <rFont val="宋体"/>
        <family val="3"/>
        <charset val="134"/>
      </rPr>
      <t>平方，新建饲料库</t>
    </r>
    <r>
      <rPr>
        <sz val="9"/>
        <color theme="1"/>
        <rFont val="Times New Roman"/>
        <family val="1"/>
      </rPr>
      <t>500</t>
    </r>
    <r>
      <rPr>
        <sz val="9"/>
        <color theme="1"/>
        <rFont val="宋体"/>
        <family val="3"/>
        <charset val="134"/>
      </rPr>
      <t>平方米，养殖黑猪</t>
    </r>
    <r>
      <rPr>
        <sz val="9"/>
        <color theme="1"/>
        <rFont val="Times New Roman"/>
        <family val="1"/>
      </rPr>
      <t>400</t>
    </r>
    <r>
      <rPr>
        <sz val="9"/>
        <color theme="1"/>
        <rFont val="宋体"/>
        <family val="3"/>
        <charset val="134"/>
      </rPr>
      <t>头，土鸡</t>
    </r>
    <r>
      <rPr>
        <sz val="9"/>
        <color theme="1"/>
        <rFont val="Times New Roman"/>
        <family val="1"/>
      </rPr>
      <t>800</t>
    </r>
    <r>
      <rPr>
        <sz val="9"/>
        <color theme="1"/>
        <rFont val="宋体"/>
        <family val="3"/>
        <charset val="134"/>
      </rPr>
      <t>只</t>
    </r>
    <phoneticPr fontId="5" type="noConversion"/>
  </si>
  <si>
    <r>
      <rPr>
        <sz val="9"/>
        <color theme="1"/>
        <rFont val="宋体"/>
        <family val="3"/>
        <charset val="134"/>
      </rPr>
      <t>苗儿滩镇苗市社区山羊养殖基地</t>
    </r>
  </si>
  <si>
    <r>
      <rPr>
        <sz val="9"/>
        <color theme="1"/>
        <rFont val="宋体"/>
        <family val="3"/>
        <charset val="134"/>
      </rPr>
      <t>苗儿滩镇苗市社区</t>
    </r>
  </si>
  <si>
    <r>
      <rPr>
        <sz val="9"/>
        <color theme="1"/>
        <rFont val="宋体"/>
        <family val="3"/>
        <charset val="134"/>
      </rPr>
      <t>龙山县苗儿滩大湾山山羊养殖专业合作社</t>
    </r>
  </si>
  <si>
    <r>
      <rPr>
        <sz val="9"/>
        <color theme="1"/>
        <rFont val="宋体"/>
        <family val="3"/>
        <charset val="134"/>
      </rPr>
      <t>建设山羊栏舍</t>
    </r>
    <r>
      <rPr>
        <sz val="9"/>
        <color theme="1"/>
        <rFont val="Times New Roman"/>
        <family val="1"/>
      </rPr>
      <t>600</t>
    </r>
    <r>
      <rPr>
        <sz val="9"/>
        <color theme="1"/>
        <rFont val="宋体"/>
        <family val="3"/>
        <charset val="134"/>
      </rPr>
      <t>平方米，养殖种羊</t>
    </r>
    <r>
      <rPr>
        <sz val="9"/>
        <color theme="1"/>
        <rFont val="Times New Roman"/>
        <family val="1"/>
      </rPr>
      <t>100</t>
    </r>
    <r>
      <rPr>
        <sz val="9"/>
        <color theme="1"/>
        <rFont val="宋体"/>
        <family val="3"/>
        <charset val="134"/>
      </rPr>
      <t>只</t>
    </r>
    <phoneticPr fontId="5" type="noConversion"/>
  </si>
  <si>
    <r>
      <rPr>
        <sz val="9"/>
        <color theme="1"/>
        <rFont val="宋体"/>
        <family val="3"/>
        <charset val="134"/>
      </rPr>
      <t>靛房镇燎原社区丑柑种植基地</t>
    </r>
  </si>
  <si>
    <r>
      <rPr>
        <sz val="9"/>
        <color theme="1"/>
        <rFont val="宋体"/>
        <family val="3"/>
        <charset val="134"/>
      </rPr>
      <t>靛房镇燎原社区</t>
    </r>
  </si>
  <si>
    <r>
      <rPr>
        <sz val="9"/>
        <color theme="1"/>
        <rFont val="宋体"/>
        <family val="3"/>
        <charset val="134"/>
      </rPr>
      <t>龙山县土家人种养农民专业合作社</t>
    </r>
  </si>
  <si>
    <r>
      <rPr>
        <sz val="9"/>
        <color theme="1"/>
        <rFont val="宋体"/>
        <family val="3"/>
        <charset val="134"/>
      </rPr>
      <t>种植丑柑</t>
    </r>
    <r>
      <rPr>
        <sz val="9"/>
        <color theme="1"/>
        <rFont val="Times New Roman"/>
        <family val="1"/>
      </rPr>
      <t>190</t>
    </r>
    <r>
      <rPr>
        <sz val="9"/>
        <color theme="1"/>
        <rFont val="宋体"/>
        <family val="3"/>
        <charset val="134"/>
      </rPr>
      <t>亩</t>
    </r>
    <phoneticPr fontId="5" type="noConversion"/>
  </si>
  <si>
    <r>
      <rPr>
        <sz val="9"/>
        <color theme="1"/>
        <rFont val="宋体"/>
        <family val="3"/>
        <charset val="134"/>
      </rPr>
      <t>龙山县民裕油茶种植农民专业合作社</t>
    </r>
  </si>
  <si>
    <r>
      <rPr>
        <sz val="9"/>
        <color theme="1"/>
        <rFont val="宋体"/>
        <family val="3"/>
        <charset val="134"/>
      </rPr>
      <t>种植锦蜜冰糖橙</t>
    </r>
    <r>
      <rPr>
        <sz val="9"/>
        <color theme="1"/>
        <rFont val="Times New Roman"/>
        <family val="1"/>
      </rPr>
      <t>150</t>
    </r>
    <r>
      <rPr>
        <sz val="9"/>
        <color theme="1"/>
        <rFont val="宋体"/>
        <family val="3"/>
        <charset val="134"/>
      </rPr>
      <t>亩</t>
    </r>
    <phoneticPr fontId="5" type="noConversion"/>
  </si>
  <si>
    <r>
      <rPr>
        <sz val="9"/>
        <color theme="1"/>
        <rFont val="宋体"/>
        <family val="3"/>
        <charset val="134"/>
      </rPr>
      <t>召市镇坪溪村</t>
    </r>
  </si>
  <si>
    <r>
      <rPr>
        <sz val="9"/>
        <color theme="1"/>
        <rFont val="宋体"/>
        <family val="3"/>
        <charset val="134"/>
      </rPr>
      <t>龙山县大枫树油茶专业合作社</t>
    </r>
  </si>
  <si>
    <r>
      <rPr>
        <sz val="9"/>
        <color theme="1"/>
        <rFont val="宋体"/>
        <family val="3"/>
        <charset val="134"/>
      </rPr>
      <t>种植特色蔬菜（辣椒和洋姜）</t>
    </r>
    <r>
      <rPr>
        <sz val="9"/>
        <color theme="1"/>
        <rFont val="Times New Roman"/>
        <family val="1"/>
      </rPr>
      <t>130</t>
    </r>
    <r>
      <rPr>
        <sz val="9"/>
        <color theme="1"/>
        <rFont val="宋体"/>
        <family val="3"/>
        <charset val="134"/>
      </rPr>
      <t>亩</t>
    </r>
    <phoneticPr fontId="5" type="noConversion"/>
  </si>
  <si>
    <r>
      <rPr>
        <sz val="9"/>
        <color theme="1"/>
        <rFont val="宋体"/>
        <family val="3"/>
        <charset val="134"/>
      </rPr>
      <t>农车镇哪咱村</t>
    </r>
  </si>
  <si>
    <r>
      <rPr>
        <sz val="9"/>
        <color theme="1"/>
        <rFont val="宋体"/>
        <family val="3"/>
        <charset val="134"/>
      </rPr>
      <t>龙山县老乡里生态种植专业合作社</t>
    </r>
  </si>
  <si>
    <r>
      <rPr>
        <sz val="9"/>
        <color theme="1"/>
        <rFont val="宋体"/>
        <family val="3"/>
        <charset val="134"/>
      </rPr>
      <t>种植黄柏</t>
    </r>
    <r>
      <rPr>
        <sz val="9"/>
        <color theme="1"/>
        <rFont val="Times New Roman"/>
        <family val="1"/>
      </rPr>
      <t>200</t>
    </r>
    <r>
      <rPr>
        <sz val="9"/>
        <color theme="1"/>
        <rFont val="宋体"/>
        <family val="3"/>
        <charset val="134"/>
      </rPr>
      <t>亩，套种</t>
    </r>
    <r>
      <rPr>
        <sz val="9"/>
        <color theme="1"/>
        <rFont val="Times New Roman"/>
        <family val="1"/>
      </rPr>
      <t>100</t>
    </r>
    <r>
      <rPr>
        <sz val="9"/>
        <color theme="1"/>
        <rFont val="宋体"/>
        <family val="3"/>
        <charset val="134"/>
      </rPr>
      <t>亩射干，种植玄参</t>
    </r>
    <r>
      <rPr>
        <sz val="9"/>
        <color theme="1"/>
        <rFont val="Times New Roman"/>
        <family val="1"/>
      </rPr>
      <t>100</t>
    </r>
    <r>
      <rPr>
        <sz val="9"/>
        <color theme="1"/>
        <rFont val="宋体"/>
        <family val="3"/>
        <charset val="134"/>
      </rPr>
      <t>亩</t>
    </r>
    <phoneticPr fontId="5" type="noConversion"/>
  </si>
  <si>
    <r>
      <rPr>
        <b/>
        <sz val="9"/>
        <color theme="1"/>
        <rFont val="宋体"/>
        <family val="3"/>
        <charset val="134"/>
      </rPr>
      <t>二</t>
    </r>
    <phoneticPr fontId="5" type="noConversion"/>
  </si>
  <si>
    <r>
      <rPr>
        <b/>
        <sz val="9"/>
        <color theme="1"/>
        <rFont val="宋体"/>
        <family val="3"/>
        <charset val="134"/>
      </rPr>
      <t>（八）</t>
    </r>
    <phoneticPr fontId="5" type="noConversion"/>
  </si>
  <si>
    <r>
      <rPr>
        <sz val="9"/>
        <color theme="1"/>
        <rFont val="宋体"/>
        <family val="3"/>
        <charset val="134"/>
      </rPr>
      <t>罗塔坪乡槟榔坪村</t>
    </r>
  </si>
  <si>
    <r>
      <rPr>
        <sz val="9"/>
        <color theme="1"/>
        <rFont val="宋体"/>
        <family val="3"/>
        <charset val="134"/>
      </rPr>
      <t>张家界明皓莓茶种植专业合作社</t>
    </r>
  </si>
  <si>
    <r>
      <rPr>
        <sz val="9"/>
        <color theme="1"/>
        <rFont val="宋体"/>
        <family val="3"/>
        <charset val="134"/>
      </rPr>
      <t>三家馆乡垕王村</t>
    </r>
  </si>
  <si>
    <r>
      <rPr>
        <sz val="9"/>
        <color theme="1"/>
        <rFont val="宋体"/>
        <family val="3"/>
        <charset val="134"/>
      </rPr>
      <t>张家界黄土城食品商贸有限公司</t>
    </r>
  </si>
  <si>
    <r>
      <rPr>
        <sz val="9"/>
        <color theme="1"/>
        <rFont val="宋体"/>
        <family val="3"/>
        <charset val="134"/>
      </rPr>
      <t>四都坪乡熊家塔村</t>
    </r>
  </si>
  <si>
    <r>
      <rPr>
        <sz val="9"/>
        <color theme="1"/>
        <rFont val="宋体"/>
        <family val="3"/>
        <charset val="134"/>
      </rPr>
      <t>张家界永定区青钱柳有机茶叶种植农民专业合作社</t>
    </r>
  </si>
  <si>
    <r>
      <rPr>
        <sz val="9"/>
        <color theme="1"/>
        <rFont val="宋体"/>
        <family val="3"/>
        <charset val="134"/>
      </rPr>
      <t>三家馆乡三家馆村莓茶种植基地</t>
    </r>
  </si>
  <si>
    <r>
      <rPr>
        <sz val="9"/>
        <color theme="1"/>
        <rFont val="宋体"/>
        <family val="3"/>
        <charset val="134"/>
      </rPr>
      <t>张家界市英祥莓茶种植专业合作社</t>
    </r>
  </si>
  <si>
    <r>
      <rPr>
        <sz val="9"/>
        <color theme="1"/>
        <rFont val="宋体"/>
        <family val="3"/>
        <charset val="134"/>
      </rPr>
      <t>建设莓茶种植基地</t>
    </r>
    <r>
      <rPr>
        <sz val="9"/>
        <color theme="1"/>
        <rFont val="Times New Roman"/>
        <family val="1"/>
      </rPr>
      <t>100</t>
    </r>
    <r>
      <rPr>
        <sz val="9"/>
        <color theme="1"/>
        <rFont val="宋体"/>
        <family val="3"/>
        <charset val="134"/>
      </rPr>
      <t>亩，莓茶生产厂房</t>
    </r>
    <r>
      <rPr>
        <sz val="9"/>
        <color theme="1"/>
        <rFont val="Times New Roman"/>
        <family val="1"/>
      </rPr>
      <t>430</t>
    </r>
    <r>
      <rPr>
        <sz val="9"/>
        <color theme="1"/>
        <rFont val="宋体"/>
        <family val="3"/>
        <charset val="134"/>
      </rPr>
      <t>平方米</t>
    </r>
    <phoneticPr fontId="5" type="noConversion"/>
  </si>
  <si>
    <r>
      <rPr>
        <sz val="9"/>
        <color theme="1"/>
        <rFont val="宋体"/>
        <family val="3"/>
        <charset val="134"/>
      </rPr>
      <t>张家界桃树坡蔬菜种植专业合作社</t>
    </r>
  </si>
  <si>
    <r>
      <rPr>
        <sz val="9"/>
        <color theme="1"/>
        <rFont val="宋体"/>
        <family val="3"/>
        <charset val="134"/>
      </rPr>
      <t>四都坪乡九龙村藏香猪养殖基地</t>
    </r>
  </si>
  <si>
    <r>
      <rPr>
        <sz val="9"/>
        <color theme="1"/>
        <rFont val="宋体"/>
        <family val="3"/>
        <charset val="134"/>
      </rPr>
      <t>四都坪乡九龙村</t>
    </r>
  </si>
  <si>
    <r>
      <rPr>
        <sz val="9"/>
        <color theme="1"/>
        <rFont val="宋体"/>
        <family val="3"/>
        <charset val="134"/>
      </rPr>
      <t>张家界湘军生态种养专业合作社</t>
    </r>
  </si>
  <si>
    <r>
      <rPr>
        <sz val="9"/>
        <color theme="1"/>
        <rFont val="宋体"/>
        <family val="3"/>
        <charset val="134"/>
      </rPr>
      <t>建设藏香猪养殖棚舍</t>
    </r>
    <r>
      <rPr>
        <sz val="9"/>
        <color theme="1"/>
        <rFont val="Times New Roman"/>
        <family val="1"/>
      </rPr>
      <t>750</t>
    </r>
    <r>
      <rPr>
        <sz val="9"/>
        <color theme="1"/>
        <rFont val="宋体"/>
        <family val="3"/>
        <charset val="134"/>
      </rPr>
      <t>平方米</t>
    </r>
    <phoneticPr fontId="5" type="noConversion"/>
  </si>
  <si>
    <r>
      <rPr>
        <sz val="9"/>
        <color theme="1"/>
        <rFont val="宋体"/>
        <family val="3"/>
        <charset val="134"/>
      </rPr>
      <t>罗塔坪乡水田坪村莓茶种植基地</t>
    </r>
  </si>
  <si>
    <r>
      <rPr>
        <sz val="9"/>
        <color theme="1"/>
        <rFont val="宋体"/>
        <family val="3"/>
        <charset val="134"/>
      </rPr>
      <t>罗塔坪乡水田坪村</t>
    </r>
  </si>
  <si>
    <r>
      <rPr>
        <sz val="9"/>
        <color theme="1"/>
        <rFont val="宋体"/>
        <family val="3"/>
        <charset val="134"/>
      </rPr>
      <t>张家界市永定区富创丰莓茶种植专业合作社</t>
    </r>
  </si>
  <si>
    <r>
      <rPr>
        <sz val="9"/>
        <color theme="1"/>
        <rFont val="宋体"/>
        <family val="3"/>
        <charset val="134"/>
      </rPr>
      <t>建设莓茶种植基地</t>
    </r>
    <r>
      <rPr>
        <sz val="9"/>
        <color theme="1"/>
        <rFont val="Times New Roman"/>
        <family val="1"/>
      </rPr>
      <t>200</t>
    </r>
    <r>
      <rPr>
        <sz val="9"/>
        <color theme="1"/>
        <rFont val="宋体"/>
        <family val="3"/>
        <charset val="134"/>
      </rPr>
      <t>亩</t>
    </r>
    <phoneticPr fontId="5" type="noConversion"/>
  </si>
  <si>
    <r>
      <rPr>
        <sz val="9"/>
        <color theme="1"/>
        <rFont val="宋体"/>
        <family val="3"/>
        <charset val="134"/>
      </rPr>
      <t>王家坪镇石堰坪村上伏溪</t>
    </r>
  </si>
  <si>
    <r>
      <rPr>
        <sz val="9"/>
        <color theme="1"/>
        <rFont val="宋体"/>
        <family val="3"/>
        <charset val="134"/>
      </rPr>
      <t>张家界市永定区石堰坪休闲农庄</t>
    </r>
  </si>
  <si>
    <r>
      <rPr>
        <sz val="9"/>
        <color theme="1"/>
        <rFont val="宋体"/>
        <family val="3"/>
        <charset val="134"/>
      </rPr>
      <t>建设莓茶种植基地</t>
    </r>
    <r>
      <rPr>
        <sz val="9"/>
        <color theme="1"/>
        <rFont val="Times New Roman"/>
        <family val="1"/>
      </rPr>
      <t>120</t>
    </r>
    <r>
      <rPr>
        <sz val="9"/>
        <color theme="1"/>
        <rFont val="宋体"/>
        <family val="3"/>
        <charset val="134"/>
      </rPr>
      <t>亩，平整莓茶加工厂房基地</t>
    </r>
    <phoneticPr fontId="5" type="noConversion"/>
  </si>
  <si>
    <r>
      <rPr>
        <sz val="9"/>
        <color theme="1"/>
        <rFont val="宋体"/>
        <family val="3"/>
        <charset val="134"/>
      </rPr>
      <t>茅岩河镇安坪村</t>
    </r>
  </si>
  <si>
    <r>
      <rPr>
        <sz val="9"/>
        <color theme="1"/>
        <rFont val="宋体"/>
        <family val="3"/>
        <charset val="134"/>
      </rPr>
      <t>张家界互民种养专业合作社</t>
    </r>
  </si>
  <si>
    <r>
      <rPr>
        <sz val="9"/>
        <color theme="1"/>
        <rFont val="宋体"/>
        <family val="3"/>
        <charset val="134"/>
      </rPr>
      <t>建设莓茶加工厂房</t>
    </r>
    <r>
      <rPr>
        <sz val="9"/>
        <color theme="1"/>
        <rFont val="Times New Roman"/>
        <family val="1"/>
      </rPr>
      <t>500</t>
    </r>
    <r>
      <rPr>
        <sz val="9"/>
        <color theme="1"/>
        <rFont val="宋体"/>
        <family val="3"/>
        <charset val="134"/>
      </rPr>
      <t>平方米，购置莓茶加工设备</t>
    </r>
    <phoneticPr fontId="5" type="noConversion"/>
  </si>
  <si>
    <r>
      <rPr>
        <sz val="9"/>
        <color theme="1"/>
        <rFont val="宋体"/>
        <family val="3"/>
        <charset val="134"/>
      </rPr>
      <t>张家界晓阳生态种养专业合作社</t>
    </r>
  </si>
  <si>
    <r>
      <rPr>
        <sz val="9"/>
        <color theme="1"/>
        <rFont val="宋体"/>
        <family val="3"/>
        <charset val="134"/>
      </rPr>
      <t>种植莓茶</t>
    </r>
    <r>
      <rPr>
        <sz val="9"/>
        <color theme="1"/>
        <rFont val="Times New Roman"/>
        <family val="1"/>
      </rPr>
      <t>124.8</t>
    </r>
    <r>
      <rPr>
        <sz val="9"/>
        <color theme="1"/>
        <rFont val="宋体"/>
        <family val="3"/>
        <charset val="134"/>
      </rPr>
      <t>亩</t>
    </r>
    <phoneticPr fontId="5" type="noConversion"/>
  </si>
  <si>
    <r>
      <rPr>
        <sz val="9"/>
        <color theme="1"/>
        <rFont val="宋体"/>
        <family val="3"/>
        <charset val="134"/>
      </rPr>
      <t>许家坊土家族乡许家坊村芦笋种植基地</t>
    </r>
  </si>
  <si>
    <r>
      <rPr>
        <sz val="9"/>
        <color theme="1"/>
        <rFont val="宋体"/>
        <family val="3"/>
        <charset val="134"/>
      </rPr>
      <t>许家坊土家族乡许家坊村</t>
    </r>
  </si>
  <si>
    <r>
      <rPr>
        <sz val="9"/>
        <color theme="1"/>
        <rFont val="宋体"/>
        <family val="3"/>
        <charset val="134"/>
      </rPr>
      <t>张家界始源农业科技有限公司</t>
    </r>
  </si>
  <si>
    <r>
      <rPr>
        <sz val="9"/>
        <color theme="1"/>
        <rFont val="宋体"/>
        <family val="3"/>
        <charset val="134"/>
      </rPr>
      <t>溪口镇樟树村</t>
    </r>
  </si>
  <si>
    <r>
      <rPr>
        <sz val="9"/>
        <color theme="1"/>
        <rFont val="宋体"/>
        <family val="3"/>
        <charset val="134"/>
      </rPr>
      <t>慈利县古韵溪旅游开发有限公司</t>
    </r>
  </si>
  <si>
    <r>
      <rPr>
        <b/>
        <sz val="9"/>
        <color theme="1"/>
        <rFont val="宋体"/>
        <family val="3"/>
        <charset val="134"/>
      </rPr>
      <t>（十）</t>
    </r>
    <phoneticPr fontId="5" type="noConversion"/>
  </si>
  <si>
    <r>
      <rPr>
        <sz val="9"/>
        <color theme="1"/>
        <rFont val="宋体"/>
        <family val="3"/>
        <charset val="134"/>
      </rPr>
      <t>张家界市吴丫头农作物种植专业合作社</t>
    </r>
  </si>
  <si>
    <r>
      <rPr>
        <sz val="9"/>
        <color theme="1"/>
        <rFont val="宋体"/>
        <family val="3"/>
        <charset val="134"/>
      </rPr>
      <t>桑植县壹佳壹种养专业合作社</t>
    </r>
  </si>
  <si>
    <r>
      <rPr>
        <sz val="9"/>
        <color theme="1"/>
        <rFont val="宋体"/>
        <family val="3"/>
        <charset val="134"/>
      </rPr>
      <t>新建木瓜种植基地</t>
    </r>
    <r>
      <rPr>
        <sz val="9"/>
        <color theme="1"/>
        <rFont val="Times New Roman"/>
        <family val="1"/>
      </rPr>
      <t xml:space="preserve">241 </t>
    </r>
    <r>
      <rPr>
        <sz val="9"/>
        <color theme="1"/>
        <rFont val="宋体"/>
        <family val="3"/>
        <charset val="134"/>
      </rPr>
      <t>亩</t>
    </r>
    <phoneticPr fontId="5" type="noConversion"/>
  </si>
  <si>
    <r>
      <t> </t>
    </r>
    <r>
      <rPr>
        <sz val="9"/>
        <color theme="1"/>
        <rFont val="宋体"/>
        <family val="3"/>
        <charset val="134"/>
      </rPr>
      <t>陈家河镇黄木潭居委会、旧街村</t>
    </r>
    <phoneticPr fontId="5" type="noConversion"/>
  </si>
  <si>
    <r>
      <rPr>
        <sz val="9"/>
        <color theme="1"/>
        <rFont val="宋体"/>
        <family val="3"/>
        <charset val="134"/>
      </rPr>
      <t>张家界宏茂生态种苗有限公司</t>
    </r>
  </si>
  <si>
    <r>
      <rPr>
        <sz val="9"/>
        <color theme="1"/>
        <rFont val="宋体"/>
        <family val="3"/>
        <charset val="134"/>
      </rPr>
      <t>新建桃李、粽叶、柑桔种植基地</t>
    </r>
    <r>
      <rPr>
        <sz val="9"/>
        <color theme="1"/>
        <rFont val="Times New Roman"/>
        <family val="1"/>
      </rPr>
      <t>520</t>
    </r>
    <r>
      <rPr>
        <sz val="9"/>
        <color theme="1"/>
        <rFont val="宋体"/>
        <family val="3"/>
        <charset val="134"/>
      </rPr>
      <t>亩</t>
    </r>
    <phoneticPr fontId="5" type="noConversion"/>
  </si>
  <si>
    <r>
      <rPr>
        <sz val="9"/>
        <color theme="1"/>
        <rFont val="宋体"/>
        <family val="3"/>
        <charset val="134"/>
      </rPr>
      <t>陈家河镇大屋坝村茶叶种植基地</t>
    </r>
  </si>
  <si>
    <r>
      <rPr>
        <sz val="9"/>
        <color theme="1"/>
        <rFont val="宋体"/>
        <family val="3"/>
        <charset val="134"/>
      </rPr>
      <t>陈家河镇大屋坝村</t>
    </r>
  </si>
  <si>
    <r>
      <rPr>
        <sz val="9"/>
        <color theme="1"/>
        <rFont val="宋体"/>
        <family val="3"/>
        <charset val="134"/>
      </rPr>
      <t>张家界恒丰农业开发有限公司</t>
    </r>
  </si>
  <si>
    <r>
      <rPr>
        <sz val="9"/>
        <color theme="1"/>
        <rFont val="宋体"/>
        <family val="3"/>
        <charset val="134"/>
      </rPr>
      <t>改造低产茶园</t>
    </r>
    <r>
      <rPr>
        <sz val="9"/>
        <color theme="1"/>
        <rFont val="Times New Roman"/>
        <family val="1"/>
      </rPr>
      <t>1000</t>
    </r>
    <r>
      <rPr>
        <sz val="9"/>
        <color theme="1"/>
        <rFont val="宋体"/>
        <family val="3"/>
        <charset val="134"/>
      </rPr>
      <t>亩</t>
    </r>
    <phoneticPr fontId="5" type="noConversion"/>
  </si>
  <si>
    <r>
      <rPr>
        <sz val="9"/>
        <color theme="1"/>
        <rFont val="宋体"/>
        <family val="3"/>
        <charset val="134"/>
      </rPr>
      <t>张家界市辉煌农业种植专业合作社</t>
    </r>
  </si>
  <si>
    <r>
      <rPr>
        <sz val="9"/>
        <color theme="1"/>
        <rFont val="宋体"/>
        <family val="3"/>
        <charset val="134"/>
      </rPr>
      <t>张家界溇水源生物科技有限公司</t>
    </r>
  </si>
  <si>
    <r>
      <rPr>
        <sz val="9"/>
        <color theme="1"/>
        <rFont val="宋体"/>
        <family val="3"/>
        <charset val="134"/>
      </rPr>
      <t>新建生态黑猪养殖基地</t>
    </r>
    <r>
      <rPr>
        <sz val="9"/>
        <color theme="1"/>
        <rFont val="Times New Roman"/>
        <family val="1"/>
      </rPr>
      <t>1200</t>
    </r>
    <r>
      <rPr>
        <sz val="9"/>
        <color theme="1"/>
        <rFont val="宋体"/>
        <family val="3"/>
        <charset val="134"/>
      </rPr>
      <t>平方米及配套设施</t>
    </r>
    <phoneticPr fontId="5" type="noConversion"/>
  </si>
  <si>
    <r>
      <rPr>
        <sz val="9"/>
        <color theme="1"/>
        <rFont val="宋体"/>
        <family val="3"/>
        <charset val="134"/>
      </rPr>
      <t>桑植县西汉药材种植专业合作社</t>
    </r>
  </si>
  <si>
    <r>
      <rPr>
        <sz val="9"/>
        <color theme="1"/>
        <rFont val="宋体"/>
        <family val="3"/>
        <charset val="134"/>
      </rPr>
      <t>新建</t>
    </r>
    <r>
      <rPr>
        <sz val="9"/>
        <color theme="1"/>
        <rFont val="Times New Roman"/>
        <family val="1"/>
      </rPr>
      <t>500</t>
    </r>
    <r>
      <rPr>
        <sz val="9"/>
        <color theme="1"/>
        <rFont val="宋体"/>
        <family val="3"/>
        <charset val="134"/>
      </rPr>
      <t>亩黄柏、玉竹种植基地</t>
    </r>
    <phoneticPr fontId="5" type="noConversion"/>
  </si>
  <si>
    <r>
      <rPr>
        <sz val="9"/>
        <color theme="1"/>
        <rFont val="宋体"/>
        <family val="3"/>
        <charset val="134"/>
      </rPr>
      <t>桑植县清尛茶业有限公司</t>
    </r>
  </si>
  <si>
    <r>
      <rPr>
        <sz val="9"/>
        <color theme="1"/>
        <rFont val="宋体"/>
        <family val="3"/>
        <charset val="134"/>
      </rPr>
      <t>低改茶园</t>
    </r>
    <r>
      <rPr>
        <sz val="9"/>
        <color theme="1"/>
        <rFont val="Times New Roman"/>
        <family val="1"/>
      </rPr>
      <t>300</t>
    </r>
    <r>
      <rPr>
        <sz val="9"/>
        <color theme="1"/>
        <rFont val="宋体"/>
        <family val="3"/>
        <charset val="134"/>
      </rPr>
      <t>亩</t>
    </r>
    <phoneticPr fontId="5" type="noConversion"/>
  </si>
  <si>
    <r>
      <rPr>
        <sz val="9"/>
        <color theme="1"/>
        <rFont val="宋体"/>
        <family val="3"/>
        <charset val="134"/>
      </rPr>
      <t>桑植县八大公山镇车大河村股份经济合作社</t>
    </r>
  </si>
  <si>
    <r>
      <rPr>
        <sz val="9"/>
        <color theme="1"/>
        <rFont val="宋体"/>
        <family val="3"/>
        <charset val="134"/>
      </rPr>
      <t>利福塔镇莲花垭村葛根种植基地</t>
    </r>
  </si>
  <si>
    <r>
      <rPr>
        <sz val="9"/>
        <color theme="1"/>
        <rFont val="宋体"/>
        <family val="3"/>
        <charset val="134"/>
      </rPr>
      <t>湖南张家界九天生物科技有限责任公司</t>
    </r>
  </si>
  <si>
    <r>
      <rPr>
        <sz val="9"/>
        <color theme="1"/>
        <rFont val="宋体"/>
        <family val="3"/>
        <charset val="134"/>
      </rPr>
      <t>人潮溪镇西莲村茶叶种植基地</t>
    </r>
  </si>
  <si>
    <r>
      <rPr>
        <sz val="9"/>
        <color theme="1"/>
        <rFont val="宋体"/>
        <family val="3"/>
        <charset val="134"/>
      </rPr>
      <t>张家界林丰茶叶开发有限公司</t>
    </r>
  </si>
  <si>
    <r>
      <rPr>
        <sz val="9"/>
        <color theme="1"/>
        <rFont val="宋体"/>
        <family val="3"/>
        <charset val="134"/>
      </rPr>
      <t>低改茶叶</t>
    </r>
    <r>
      <rPr>
        <sz val="9"/>
        <color theme="1"/>
        <rFont val="Times New Roman"/>
        <family val="1"/>
      </rPr>
      <t>500</t>
    </r>
    <r>
      <rPr>
        <sz val="9"/>
        <color theme="1"/>
        <rFont val="宋体"/>
        <family val="3"/>
        <charset val="134"/>
      </rPr>
      <t>亩</t>
    </r>
    <phoneticPr fontId="5" type="noConversion"/>
  </si>
  <si>
    <r>
      <rPr>
        <sz val="9"/>
        <color theme="1"/>
        <rFont val="宋体"/>
        <family val="3"/>
        <charset val="134"/>
      </rPr>
      <t>张家界实丰牧业有限公司</t>
    </r>
  </si>
  <si>
    <r>
      <rPr>
        <sz val="9"/>
        <color theme="1"/>
        <rFont val="宋体"/>
        <family val="3"/>
        <charset val="134"/>
      </rPr>
      <t>桑植县天星农牧有限责任公司</t>
    </r>
  </si>
  <si>
    <r>
      <rPr>
        <sz val="9"/>
        <color theme="1"/>
        <rFont val="宋体"/>
        <family val="3"/>
        <charset val="134"/>
      </rPr>
      <t>建设生猪养殖基地</t>
    </r>
    <r>
      <rPr>
        <sz val="9"/>
        <color theme="1"/>
        <rFont val="Times New Roman"/>
        <family val="1"/>
      </rPr>
      <t>600</t>
    </r>
    <r>
      <rPr>
        <sz val="9"/>
        <color theme="1"/>
        <rFont val="宋体"/>
        <family val="3"/>
        <charset val="134"/>
      </rPr>
      <t>平方米，配套完善防疫设备</t>
    </r>
    <phoneticPr fontId="5" type="noConversion"/>
  </si>
  <si>
    <r>
      <rPr>
        <sz val="9"/>
        <color theme="1"/>
        <rFont val="宋体"/>
        <family val="3"/>
        <charset val="134"/>
      </rPr>
      <t>桑植县得胜寨红心猕猴桃种植专业合作社</t>
    </r>
  </si>
  <si>
    <r>
      <rPr>
        <sz val="9"/>
        <color theme="1"/>
        <rFont val="宋体"/>
        <family val="3"/>
        <charset val="134"/>
      </rPr>
      <t>新建猕猴桃种植基地</t>
    </r>
    <r>
      <rPr>
        <sz val="9"/>
        <color theme="1"/>
        <rFont val="Times New Roman"/>
        <family val="1"/>
      </rPr>
      <t>100</t>
    </r>
    <r>
      <rPr>
        <sz val="9"/>
        <color theme="1"/>
        <rFont val="宋体"/>
        <family val="3"/>
        <charset val="134"/>
      </rPr>
      <t>亩、精品李子和黄桃种植基地</t>
    </r>
    <r>
      <rPr>
        <sz val="9"/>
        <color theme="1"/>
        <rFont val="Times New Roman"/>
        <family val="1"/>
      </rPr>
      <t>100</t>
    </r>
    <r>
      <rPr>
        <sz val="9"/>
        <color theme="1"/>
        <rFont val="宋体"/>
        <family val="3"/>
        <charset val="134"/>
      </rPr>
      <t>亩</t>
    </r>
    <phoneticPr fontId="5" type="noConversion"/>
  </si>
  <si>
    <r>
      <rPr>
        <b/>
        <sz val="9"/>
        <color theme="1"/>
        <rFont val="宋体"/>
        <family val="3"/>
        <charset val="134"/>
      </rPr>
      <t>三</t>
    </r>
    <phoneticPr fontId="5" type="noConversion"/>
  </si>
  <si>
    <r>
      <rPr>
        <sz val="9"/>
        <color theme="1"/>
        <rFont val="宋体"/>
        <family val="3"/>
        <charset val="134"/>
      </rPr>
      <t>江口墟镇大禾田村生猪养殖基地</t>
    </r>
  </si>
  <si>
    <r>
      <rPr>
        <sz val="9"/>
        <color theme="1"/>
        <rFont val="宋体"/>
        <family val="3"/>
        <charset val="134"/>
      </rPr>
      <t>江口墟镇大禾田村</t>
    </r>
  </si>
  <si>
    <r>
      <rPr>
        <sz val="9"/>
        <color theme="1"/>
        <rFont val="宋体"/>
        <family val="3"/>
        <charset val="134"/>
      </rPr>
      <t>修建生猪栏舍</t>
    </r>
    <r>
      <rPr>
        <sz val="9"/>
        <color theme="1"/>
        <rFont val="Times New Roman"/>
        <family val="1"/>
      </rPr>
      <t>2500</t>
    </r>
    <r>
      <rPr>
        <sz val="9"/>
        <color theme="1"/>
        <rFont val="宋体"/>
        <family val="3"/>
        <charset val="134"/>
      </rPr>
      <t>平方米</t>
    </r>
    <phoneticPr fontId="5" type="noConversion"/>
  </si>
  <si>
    <r>
      <rPr>
        <sz val="9"/>
        <color theme="1"/>
        <rFont val="宋体"/>
        <family val="3"/>
        <charset val="134"/>
      </rPr>
      <t>兰村乡兰村村</t>
    </r>
  </si>
  <si>
    <r>
      <rPr>
        <sz val="9"/>
        <color theme="1"/>
        <rFont val="宋体"/>
        <family val="3"/>
        <charset val="134"/>
      </rPr>
      <t>麻阳市外桃园生态家庭农场</t>
    </r>
  </si>
  <si>
    <r>
      <rPr>
        <sz val="9"/>
        <color theme="1"/>
        <rFont val="宋体"/>
        <family val="3"/>
        <charset val="134"/>
      </rPr>
      <t>种植红阳、东红猕猴桃</t>
    </r>
    <r>
      <rPr>
        <sz val="9"/>
        <color theme="1"/>
        <rFont val="Times New Roman"/>
        <family val="1"/>
      </rPr>
      <t>480</t>
    </r>
    <r>
      <rPr>
        <sz val="9"/>
        <color theme="1"/>
        <rFont val="宋体"/>
        <family val="3"/>
        <charset val="134"/>
      </rPr>
      <t>亩</t>
    </r>
    <phoneticPr fontId="5" type="noConversion"/>
  </si>
  <si>
    <r>
      <rPr>
        <sz val="9"/>
        <color theme="1"/>
        <rFont val="宋体"/>
        <family val="3"/>
        <charset val="134"/>
      </rPr>
      <t>文昌阁乡文昌新村</t>
    </r>
  </si>
  <si>
    <r>
      <rPr>
        <sz val="9"/>
        <color theme="1"/>
        <rFont val="宋体"/>
        <family val="3"/>
        <charset val="134"/>
      </rPr>
      <t>麻阳湘西苗子生态农业专业合作社</t>
    </r>
  </si>
  <si>
    <r>
      <rPr>
        <sz val="9"/>
        <color theme="1"/>
        <rFont val="宋体"/>
        <family val="3"/>
        <charset val="134"/>
      </rPr>
      <t>锦和镇楠木村</t>
    </r>
  </si>
  <si>
    <r>
      <rPr>
        <sz val="9"/>
        <color theme="1"/>
        <rFont val="宋体"/>
        <family val="3"/>
        <charset val="134"/>
      </rPr>
      <t>麻阳月城生态农业发展有限公司</t>
    </r>
  </si>
  <si>
    <r>
      <rPr>
        <sz val="9"/>
        <color theme="1"/>
        <rFont val="宋体"/>
        <family val="3"/>
        <charset val="134"/>
      </rPr>
      <t>种植冬桃</t>
    </r>
    <r>
      <rPr>
        <sz val="9"/>
        <color theme="1"/>
        <rFont val="Times New Roman"/>
        <family val="1"/>
      </rPr>
      <t>110</t>
    </r>
    <r>
      <rPr>
        <sz val="9"/>
        <color theme="1"/>
        <rFont val="宋体"/>
        <family val="3"/>
        <charset val="134"/>
      </rPr>
      <t>亩、红心柚</t>
    </r>
    <r>
      <rPr>
        <sz val="9"/>
        <color theme="1"/>
        <rFont val="Times New Roman"/>
        <family val="1"/>
      </rPr>
      <t>40</t>
    </r>
    <r>
      <rPr>
        <sz val="9"/>
        <color theme="1"/>
        <rFont val="宋体"/>
        <family val="3"/>
        <charset val="134"/>
      </rPr>
      <t>亩，柑橘</t>
    </r>
    <r>
      <rPr>
        <sz val="9"/>
        <color theme="1"/>
        <rFont val="Times New Roman"/>
        <family val="1"/>
      </rPr>
      <t>150</t>
    </r>
    <r>
      <rPr>
        <sz val="9"/>
        <color theme="1"/>
        <rFont val="宋体"/>
        <family val="3"/>
        <charset val="134"/>
      </rPr>
      <t>亩，黄金李</t>
    </r>
    <r>
      <rPr>
        <sz val="9"/>
        <color theme="1"/>
        <rFont val="Times New Roman"/>
        <family val="1"/>
      </rPr>
      <t>50</t>
    </r>
    <r>
      <rPr>
        <sz val="9"/>
        <color theme="1"/>
        <rFont val="宋体"/>
        <family val="3"/>
        <charset val="134"/>
      </rPr>
      <t>亩</t>
    </r>
  </si>
  <si>
    <r>
      <rPr>
        <sz val="9"/>
        <color theme="1"/>
        <rFont val="宋体"/>
        <family val="3"/>
        <charset val="134"/>
      </rPr>
      <t>高村镇枫木林村</t>
    </r>
  </si>
  <si>
    <r>
      <rPr>
        <sz val="9"/>
        <color theme="1"/>
        <rFont val="宋体"/>
        <family val="3"/>
        <charset val="134"/>
      </rPr>
      <t>麻阳青青农业开发有限公司</t>
    </r>
  </si>
  <si>
    <r>
      <rPr>
        <sz val="9"/>
        <color theme="1"/>
        <rFont val="宋体"/>
        <family val="3"/>
        <charset val="134"/>
      </rPr>
      <t>种植无花果、百香果、冰糖橙、大棚西瓜、大棚香瓜</t>
    </r>
    <r>
      <rPr>
        <sz val="9"/>
        <color theme="1"/>
        <rFont val="Times New Roman"/>
        <family val="1"/>
      </rPr>
      <t>120</t>
    </r>
    <r>
      <rPr>
        <sz val="9"/>
        <color theme="1"/>
        <rFont val="宋体"/>
        <family val="3"/>
        <charset val="134"/>
      </rPr>
      <t>亩</t>
    </r>
  </si>
  <si>
    <r>
      <rPr>
        <sz val="9"/>
        <color theme="1"/>
        <rFont val="宋体"/>
        <family val="3"/>
        <charset val="134"/>
      </rPr>
      <t>舒家村乡舒家村村甘蔗种植基地</t>
    </r>
  </si>
  <si>
    <r>
      <rPr>
        <sz val="9"/>
        <color theme="1"/>
        <rFont val="宋体"/>
        <family val="3"/>
        <charset val="134"/>
      </rPr>
      <t>舒家村乡舒家村村</t>
    </r>
  </si>
  <si>
    <r>
      <rPr>
        <sz val="9"/>
        <color theme="1"/>
        <rFont val="宋体"/>
        <family val="3"/>
        <charset val="134"/>
      </rPr>
      <t>麻阳苗族自治县福寿红糖专业合作社</t>
    </r>
  </si>
  <si>
    <r>
      <rPr>
        <sz val="9"/>
        <color theme="1"/>
        <rFont val="宋体"/>
        <family val="3"/>
        <charset val="134"/>
      </rPr>
      <t>种植甘蔗</t>
    </r>
    <r>
      <rPr>
        <sz val="9"/>
        <color theme="1"/>
        <rFont val="Times New Roman"/>
        <family val="1"/>
      </rPr>
      <t>400</t>
    </r>
    <r>
      <rPr>
        <sz val="9"/>
        <color theme="1"/>
        <rFont val="宋体"/>
        <family val="3"/>
        <charset val="134"/>
      </rPr>
      <t>亩，建设厂房加工销售</t>
    </r>
    <phoneticPr fontId="5" type="noConversion"/>
  </si>
  <si>
    <r>
      <rPr>
        <sz val="9"/>
        <color theme="1"/>
        <rFont val="宋体"/>
        <family val="3"/>
        <charset val="134"/>
      </rPr>
      <t>和平溪乡大坡村</t>
    </r>
  </si>
  <si>
    <r>
      <rPr>
        <sz val="9"/>
        <color theme="1"/>
        <rFont val="宋体"/>
        <family val="3"/>
        <charset val="134"/>
      </rPr>
      <t>麻阳致远生态农业开发专业合作社</t>
    </r>
  </si>
  <si>
    <r>
      <rPr>
        <sz val="9"/>
        <color theme="1"/>
        <rFont val="宋体"/>
        <family val="3"/>
        <charset val="134"/>
      </rPr>
      <t>石羊哨乡洞溪村</t>
    </r>
  </si>
  <si>
    <r>
      <rPr>
        <sz val="9"/>
        <color theme="1"/>
        <rFont val="宋体"/>
        <family val="3"/>
        <charset val="134"/>
      </rPr>
      <t>麻阳苗族自治县洞溪长生红心猕猴桃专业合作社</t>
    </r>
  </si>
  <si>
    <r>
      <rPr>
        <sz val="9"/>
        <color theme="1"/>
        <rFont val="宋体"/>
        <family val="3"/>
        <charset val="134"/>
      </rPr>
      <t>种植猕猴桃</t>
    </r>
    <r>
      <rPr>
        <sz val="9"/>
        <color theme="1"/>
        <rFont val="Times New Roman"/>
        <family val="1"/>
      </rPr>
      <t>380</t>
    </r>
    <r>
      <rPr>
        <sz val="9"/>
        <color theme="1"/>
        <rFont val="宋体"/>
        <family val="3"/>
        <charset val="134"/>
      </rPr>
      <t>亩</t>
    </r>
  </si>
  <si>
    <r>
      <rPr>
        <sz val="9"/>
        <color theme="1"/>
        <rFont val="宋体"/>
        <family val="3"/>
        <charset val="134"/>
      </rPr>
      <t>文昌阁乡西皮溪村</t>
    </r>
  </si>
  <si>
    <r>
      <rPr>
        <sz val="9"/>
        <color theme="1"/>
        <rFont val="宋体"/>
        <family val="3"/>
        <charset val="134"/>
      </rPr>
      <t>麻阳西皮溪种植专业合作社</t>
    </r>
  </si>
  <si>
    <r>
      <rPr>
        <sz val="9"/>
        <color theme="1"/>
        <rFont val="宋体"/>
        <family val="3"/>
        <charset val="134"/>
      </rPr>
      <t>种植猕猴桃</t>
    </r>
    <r>
      <rPr>
        <sz val="9"/>
        <color theme="1"/>
        <rFont val="Times New Roman"/>
        <family val="1"/>
      </rPr>
      <t>240</t>
    </r>
    <r>
      <rPr>
        <sz val="9"/>
        <color theme="1"/>
        <rFont val="宋体"/>
        <family val="3"/>
        <charset val="134"/>
      </rPr>
      <t>亩</t>
    </r>
  </si>
  <si>
    <r>
      <rPr>
        <sz val="9"/>
        <color theme="1"/>
        <rFont val="宋体"/>
        <family val="3"/>
        <charset val="134"/>
      </rPr>
      <t>板栗树乡新寨坪村牛羊养殖基地</t>
    </r>
  </si>
  <si>
    <r>
      <rPr>
        <sz val="9"/>
        <color theme="1"/>
        <rFont val="宋体"/>
        <family val="3"/>
        <charset val="134"/>
      </rPr>
      <t>板栗树乡新寨坪村</t>
    </r>
  </si>
  <si>
    <r>
      <rPr>
        <sz val="9"/>
        <color theme="1"/>
        <rFont val="宋体"/>
        <family val="3"/>
        <charset val="134"/>
      </rPr>
      <t>麻阳宏军生态肉牛养殖专业合作社</t>
    </r>
  </si>
  <si>
    <r>
      <rPr>
        <sz val="9"/>
        <color theme="1"/>
        <rFont val="宋体"/>
        <family val="3"/>
        <charset val="134"/>
      </rPr>
      <t>修建牛羊栏舍</t>
    </r>
    <r>
      <rPr>
        <sz val="9"/>
        <color theme="1"/>
        <rFont val="Times New Roman"/>
        <family val="1"/>
      </rPr>
      <t>3200</t>
    </r>
    <r>
      <rPr>
        <sz val="9"/>
        <color theme="1"/>
        <rFont val="宋体"/>
        <family val="3"/>
        <charset val="134"/>
      </rPr>
      <t>平方米</t>
    </r>
    <phoneticPr fontId="5" type="noConversion"/>
  </si>
  <si>
    <r>
      <rPr>
        <b/>
        <sz val="9"/>
        <color theme="1"/>
        <rFont val="宋体"/>
        <family val="3"/>
        <charset val="134"/>
      </rPr>
      <t>（十二）</t>
    </r>
    <phoneticPr fontId="5" type="noConversion"/>
  </si>
  <si>
    <r>
      <rPr>
        <b/>
        <sz val="9"/>
        <color theme="1"/>
        <rFont val="宋体"/>
        <family val="3"/>
        <charset val="134"/>
      </rPr>
      <t>（十三）</t>
    </r>
    <phoneticPr fontId="5" type="noConversion"/>
  </si>
  <si>
    <r>
      <rPr>
        <sz val="9"/>
        <color theme="1"/>
        <rFont val="宋体"/>
        <family val="3"/>
        <charset val="134"/>
      </rPr>
      <t>通道茗好茶业有限公司</t>
    </r>
  </si>
  <si>
    <r>
      <rPr>
        <sz val="9"/>
        <color theme="1"/>
        <rFont val="宋体"/>
        <family val="3"/>
        <charset val="134"/>
      </rPr>
      <t>万佛山镇石岩村</t>
    </r>
  </si>
  <si>
    <r>
      <rPr>
        <sz val="9"/>
        <color theme="1"/>
        <rFont val="宋体"/>
        <family val="3"/>
        <charset val="134"/>
      </rPr>
      <t>通道博思特青钱柳科技开发有限公司</t>
    </r>
  </si>
  <si>
    <r>
      <rPr>
        <sz val="9"/>
        <color theme="1"/>
        <rFont val="宋体"/>
        <family val="3"/>
        <charset val="134"/>
      </rPr>
      <t>种植青钱柳</t>
    </r>
    <r>
      <rPr>
        <sz val="9"/>
        <color theme="1"/>
        <rFont val="Times New Roman"/>
        <family val="1"/>
      </rPr>
      <t>1570</t>
    </r>
    <r>
      <rPr>
        <sz val="9"/>
        <color theme="1"/>
        <rFont val="宋体"/>
        <family val="3"/>
        <charset val="134"/>
      </rPr>
      <t>亩</t>
    </r>
  </si>
  <si>
    <r>
      <rPr>
        <sz val="9"/>
        <color theme="1"/>
        <rFont val="宋体"/>
        <family val="3"/>
        <charset val="134"/>
      </rPr>
      <t>通道三关种养专业合作社</t>
    </r>
  </si>
  <si>
    <r>
      <rPr>
        <sz val="9"/>
        <color theme="1"/>
        <rFont val="宋体"/>
        <family val="3"/>
        <charset val="134"/>
      </rPr>
      <t>新建桑葚、菊花种植基地</t>
    </r>
    <r>
      <rPr>
        <sz val="9"/>
        <color theme="1"/>
        <rFont val="Times New Roman"/>
        <family val="1"/>
      </rPr>
      <t>550</t>
    </r>
    <r>
      <rPr>
        <sz val="9"/>
        <color theme="1"/>
        <rFont val="宋体"/>
        <family val="3"/>
        <charset val="134"/>
      </rPr>
      <t>亩，新建养蚕标准化大棚</t>
    </r>
    <r>
      <rPr>
        <sz val="9"/>
        <color theme="1"/>
        <rFont val="Times New Roman"/>
        <family val="1"/>
      </rPr>
      <t>100</t>
    </r>
    <r>
      <rPr>
        <sz val="9"/>
        <color theme="1"/>
        <rFont val="宋体"/>
        <family val="3"/>
        <charset val="134"/>
      </rPr>
      <t>平方米</t>
    </r>
    <phoneticPr fontId="5" type="noConversion"/>
  </si>
  <si>
    <r>
      <rPr>
        <sz val="9"/>
        <color theme="1"/>
        <rFont val="宋体"/>
        <family val="3"/>
        <charset val="134"/>
      </rPr>
      <t>湖南农达健康产业发展有限责任公司</t>
    </r>
  </si>
  <si>
    <r>
      <rPr>
        <sz val="9"/>
        <color theme="1"/>
        <rFont val="宋体"/>
        <family val="3"/>
        <charset val="134"/>
      </rPr>
      <t>万佛山镇桥梁村、五一村</t>
    </r>
  </si>
  <si>
    <r>
      <rPr>
        <sz val="9"/>
        <color theme="1"/>
        <rFont val="宋体"/>
        <family val="3"/>
        <charset val="134"/>
      </rPr>
      <t>通道嘉祥农产品开发有限公司</t>
    </r>
  </si>
  <si>
    <r>
      <rPr>
        <sz val="9"/>
        <color theme="1"/>
        <rFont val="宋体"/>
        <family val="3"/>
        <charset val="134"/>
      </rPr>
      <t>建设高标准葡萄大棚</t>
    </r>
    <r>
      <rPr>
        <sz val="9"/>
        <color theme="1"/>
        <rFont val="Times New Roman"/>
        <family val="1"/>
      </rPr>
      <t>561</t>
    </r>
    <r>
      <rPr>
        <sz val="9"/>
        <color theme="1"/>
        <rFont val="宋体"/>
        <family val="3"/>
        <charset val="134"/>
      </rPr>
      <t>亩，建设火龙果基地</t>
    </r>
    <r>
      <rPr>
        <sz val="9"/>
        <color theme="1"/>
        <rFont val="Times New Roman"/>
        <family val="1"/>
      </rPr>
      <t>70</t>
    </r>
    <r>
      <rPr>
        <sz val="9"/>
        <color theme="1"/>
        <rFont val="宋体"/>
        <family val="3"/>
        <charset val="134"/>
      </rPr>
      <t>亩</t>
    </r>
    <phoneticPr fontId="5" type="noConversion"/>
  </si>
  <si>
    <r>
      <rPr>
        <sz val="9"/>
        <color theme="1"/>
        <rFont val="宋体"/>
        <family val="3"/>
        <charset val="134"/>
      </rPr>
      <t>溪口镇北麻村金丝皇菊种植基地</t>
    </r>
  </si>
  <si>
    <r>
      <rPr>
        <sz val="9"/>
        <color theme="1"/>
        <rFont val="宋体"/>
        <family val="3"/>
        <charset val="134"/>
      </rPr>
      <t>通道北旺中药材专业合作社</t>
    </r>
  </si>
  <si>
    <r>
      <rPr>
        <sz val="9"/>
        <color theme="1"/>
        <rFont val="宋体"/>
        <family val="3"/>
        <charset val="134"/>
      </rPr>
      <t>种植金丝皇菊</t>
    </r>
    <r>
      <rPr>
        <sz val="9"/>
        <color theme="1"/>
        <rFont val="Times New Roman"/>
        <family val="1"/>
      </rPr>
      <t>375</t>
    </r>
    <r>
      <rPr>
        <sz val="9"/>
        <color theme="1"/>
        <rFont val="宋体"/>
        <family val="3"/>
        <charset val="134"/>
      </rPr>
      <t>亩</t>
    </r>
    <phoneticPr fontId="5" type="noConversion"/>
  </si>
  <si>
    <r>
      <rPr>
        <sz val="9"/>
        <color theme="1"/>
        <rFont val="宋体"/>
        <family val="3"/>
        <charset val="134"/>
      </rPr>
      <t>湖南陇寨农业发展有限责任公司</t>
    </r>
  </si>
  <si>
    <r>
      <rPr>
        <sz val="9"/>
        <color theme="1"/>
        <rFont val="宋体"/>
        <family val="3"/>
        <charset val="134"/>
      </rPr>
      <t>县溪镇水涌村、西流村</t>
    </r>
  </si>
  <si>
    <r>
      <rPr>
        <sz val="9"/>
        <color theme="1"/>
        <rFont val="宋体"/>
        <family val="3"/>
        <charset val="134"/>
      </rPr>
      <t>通道桐木寨水果种植专业合作社</t>
    </r>
  </si>
  <si>
    <r>
      <rPr>
        <sz val="9"/>
        <color theme="1"/>
        <rFont val="宋体"/>
        <family val="3"/>
        <charset val="134"/>
      </rPr>
      <t>溪口镇龙塘村、溪口村、大塘口村</t>
    </r>
  </si>
  <si>
    <r>
      <rPr>
        <sz val="9"/>
        <color theme="1"/>
        <rFont val="宋体"/>
        <family val="3"/>
        <charset val="134"/>
      </rPr>
      <t>通道绿穅谷物专业合作社　</t>
    </r>
  </si>
  <si>
    <r>
      <rPr>
        <sz val="9"/>
        <color theme="1"/>
        <rFont val="宋体"/>
        <family val="3"/>
        <charset val="134"/>
      </rPr>
      <t>建设富硒生态米种植基地</t>
    </r>
    <r>
      <rPr>
        <sz val="9"/>
        <color theme="1"/>
        <rFont val="Times New Roman"/>
        <family val="1"/>
      </rPr>
      <t>572.8</t>
    </r>
    <r>
      <rPr>
        <sz val="9"/>
        <color theme="1"/>
        <rFont val="宋体"/>
        <family val="3"/>
        <charset val="134"/>
      </rPr>
      <t>亩，其中示范基地种植</t>
    </r>
    <r>
      <rPr>
        <sz val="9"/>
        <color theme="1"/>
        <rFont val="Times New Roman"/>
        <family val="1"/>
      </rPr>
      <t>398.8</t>
    </r>
    <r>
      <rPr>
        <sz val="9"/>
        <color theme="1"/>
        <rFont val="宋体"/>
        <family val="3"/>
        <charset val="134"/>
      </rPr>
      <t>亩，带动易地扶贫搬迁户种植</t>
    </r>
    <r>
      <rPr>
        <sz val="9"/>
        <color theme="1"/>
        <rFont val="Times New Roman"/>
        <family val="1"/>
      </rPr>
      <t>174</t>
    </r>
    <r>
      <rPr>
        <sz val="9"/>
        <color theme="1"/>
        <rFont val="宋体"/>
        <family val="3"/>
        <charset val="134"/>
      </rPr>
      <t>亩</t>
    </r>
    <phoneticPr fontId="5" type="noConversion"/>
  </si>
  <si>
    <r>
      <rPr>
        <b/>
        <sz val="9"/>
        <color theme="1"/>
        <rFont val="宋体"/>
        <family val="3"/>
        <charset val="134"/>
      </rPr>
      <t>（十四）</t>
    </r>
    <phoneticPr fontId="5" type="noConversion"/>
  </si>
  <si>
    <r>
      <rPr>
        <sz val="9"/>
        <color theme="1"/>
        <rFont val="宋体"/>
        <family val="3"/>
        <charset val="134"/>
      </rPr>
      <t>大江口镇立新村柑桔种植基地</t>
    </r>
  </si>
  <si>
    <r>
      <rPr>
        <sz val="9"/>
        <color theme="1"/>
        <rFont val="宋体"/>
        <family val="3"/>
        <charset val="134"/>
      </rPr>
      <t>大江口镇立新村</t>
    </r>
  </si>
  <si>
    <r>
      <rPr>
        <sz val="9"/>
        <color theme="1"/>
        <rFont val="宋体"/>
        <family val="3"/>
        <charset val="134"/>
      </rPr>
      <t>溆浦县思维溪湘桔农民专业合作社</t>
    </r>
  </si>
  <si>
    <r>
      <rPr>
        <sz val="9"/>
        <color theme="1"/>
        <rFont val="宋体"/>
        <family val="3"/>
        <charset val="134"/>
      </rPr>
      <t>新造柑桔种植基地</t>
    </r>
    <r>
      <rPr>
        <sz val="9"/>
        <color theme="1"/>
        <rFont val="Times New Roman"/>
        <family val="1"/>
      </rPr>
      <t>768</t>
    </r>
    <r>
      <rPr>
        <sz val="9"/>
        <color theme="1"/>
        <rFont val="宋体"/>
        <family val="3"/>
        <charset val="134"/>
      </rPr>
      <t>亩</t>
    </r>
    <phoneticPr fontId="5" type="noConversion"/>
  </si>
  <si>
    <r>
      <rPr>
        <sz val="9"/>
        <color theme="1"/>
        <rFont val="宋体"/>
        <family val="3"/>
        <charset val="134"/>
      </rPr>
      <t>淘金坪乡乡门村</t>
    </r>
  </si>
  <si>
    <r>
      <rPr>
        <sz val="9"/>
        <color theme="1"/>
        <rFont val="宋体"/>
        <family val="3"/>
        <charset val="134"/>
      </rPr>
      <t>溆浦县豪富种养专业合作社</t>
    </r>
  </si>
  <si>
    <r>
      <rPr>
        <sz val="9"/>
        <color theme="1"/>
        <rFont val="宋体"/>
        <family val="3"/>
        <charset val="134"/>
      </rPr>
      <t>新造油茶种植基地</t>
    </r>
    <r>
      <rPr>
        <sz val="9"/>
        <color theme="1"/>
        <rFont val="Times New Roman"/>
        <family val="1"/>
      </rPr>
      <t>500</t>
    </r>
    <r>
      <rPr>
        <sz val="9"/>
        <color theme="1"/>
        <rFont val="宋体"/>
        <family val="3"/>
        <charset val="134"/>
      </rPr>
      <t>亩</t>
    </r>
    <phoneticPr fontId="5" type="noConversion"/>
  </si>
  <si>
    <r>
      <rPr>
        <sz val="9"/>
        <color theme="1"/>
        <rFont val="宋体"/>
        <family val="3"/>
        <charset val="134"/>
      </rPr>
      <t>沿溪乡朱家园村油茶种植基地</t>
    </r>
  </si>
  <si>
    <r>
      <rPr>
        <sz val="9"/>
        <color theme="1"/>
        <rFont val="宋体"/>
        <family val="3"/>
        <charset val="134"/>
      </rPr>
      <t>沿溪乡朱家园村</t>
    </r>
  </si>
  <si>
    <r>
      <rPr>
        <sz val="9"/>
        <color theme="1"/>
        <rFont val="宋体"/>
        <family val="3"/>
        <charset val="134"/>
      </rPr>
      <t>溆浦县民意油茶基地农民专业化合作社</t>
    </r>
  </si>
  <si>
    <r>
      <rPr>
        <sz val="9"/>
        <color theme="1"/>
        <rFont val="宋体"/>
        <family val="3"/>
        <charset val="134"/>
      </rPr>
      <t>新造油茶种植基地</t>
    </r>
    <r>
      <rPr>
        <sz val="9"/>
        <color theme="1"/>
        <rFont val="Times New Roman"/>
        <family val="1"/>
      </rPr>
      <t>560</t>
    </r>
    <r>
      <rPr>
        <sz val="9"/>
        <color theme="1"/>
        <rFont val="宋体"/>
        <family val="3"/>
        <charset val="134"/>
      </rPr>
      <t>亩</t>
    </r>
    <phoneticPr fontId="5" type="noConversion"/>
  </si>
  <si>
    <r>
      <rPr>
        <sz val="9"/>
        <color theme="1"/>
        <rFont val="宋体"/>
        <family val="3"/>
        <charset val="134"/>
      </rPr>
      <t>祖师殿镇星光村柑桔种植基地</t>
    </r>
  </si>
  <si>
    <r>
      <rPr>
        <sz val="9"/>
        <color theme="1"/>
        <rFont val="宋体"/>
        <family val="3"/>
        <charset val="134"/>
      </rPr>
      <t>祖师殿镇星光村</t>
    </r>
  </si>
  <si>
    <r>
      <rPr>
        <sz val="9"/>
        <color theme="1"/>
        <rFont val="宋体"/>
        <family val="3"/>
        <charset val="134"/>
      </rPr>
      <t>溆浦县福香果品产销合作社</t>
    </r>
  </si>
  <si>
    <r>
      <rPr>
        <sz val="9"/>
        <color theme="1"/>
        <rFont val="宋体"/>
        <family val="3"/>
        <charset val="134"/>
      </rPr>
      <t>新造柑桔种植基地</t>
    </r>
    <r>
      <rPr>
        <sz val="9"/>
        <color theme="1"/>
        <rFont val="Times New Roman"/>
        <family val="1"/>
      </rPr>
      <t>400</t>
    </r>
    <r>
      <rPr>
        <sz val="9"/>
        <color theme="1"/>
        <rFont val="宋体"/>
        <family val="3"/>
        <charset val="134"/>
      </rPr>
      <t>亩</t>
    </r>
    <phoneticPr fontId="5" type="noConversion"/>
  </si>
  <si>
    <r>
      <rPr>
        <sz val="9"/>
        <color theme="1"/>
        <rFont val="宋体"/>
        <family val="3"/>
        <charset val="134"/>
      </rPr>
      <t>三江镇乐园村油茶种植基地</t>
    </r>
  </si>
  <si>
    <r>
      <rPr>
        <sz val="9"/>
        <color theme="1"/>
        <rFont val="宋体"/>
        <family val="3"/>
        <charset val="134"/>
      </rPr>
      <t>三江镇乐园村</t>
    </r>
  </si>
  <si>
    <r>
      <rPr>
        <sz val="9"/>
        <color theme="1"/>
        <rFont val="宋体"/>
        <family val="3"/>
        <charset val="134"/>
      </rPr>
      <t>溆浦金茶园种养专业合作社</t>
    </r>
  </si>
  <si>
    <r>
      <rPr>
        <sz val="9"/>
        <color theme="1"/>
        <rFont val="宋体"/>
        <family val="3"/>
        <charset val="134"/>
      </rPr>
      <t>新建油茶种植基地</t>
    </r>
    <r>
      <rPr>
        <sz val="9"/>
        <color theme="1"/>
        <rFont val="Times New Roman"/>
        <family val="1"/>
      </rPr>
      <t>570</t>
    </r>
    <r>
      <rPr>
        <sz val="9"/>
        <color theme="1"/>
        <rFont val="宋体"/>
        <family val="3"/>
        <charset val="134"/>
      </rPr>
      <t>亩</t>
    </r>
    <phoneticPr fontId="5" type="noConversion"/>
  </si>
  <si>
    <r>
      <rPr>
        <sz val="9"/>
        <color theme="1"/>
        <rFont val="宋体"/>
        <family val="3"/>
        <charset val="134"/>
      </rPr>
      <t>观音阁镇莲花台村</t>
    </r>
  </si>
  <si>
    <r>
      <rPr>
        <sz val="9"/>
        <color theme="1"/>
        <rFont val="宋体"/>
        <family val="3"/>
        <charset val="134"/>
      </rPr>
      <t>溆浦平叶犇犇牛业养殖基地</t>
    </r>
  </si>
  <si>
    <r>
      <rPr>
        <sz val="9"/>
        <color theme="1"/>
        <rFont val="宋体"/>
        <family val="3"/>
        <charset val="134"/>
      </rPr>
      <t>新建牛舍</t>
    </r>
    <r>
      <rPr>
        <sz val="9"/>
        <color theme="1"/>
        <rFont val="Times New Roman"/>
        <family val="1"/>
      </rPr>
      <t>3600</t>
    </r>
    <r>
      <rPr>
        <sz val="9"/>
        <color theme="1"/>
        <rFont val="宋体"/>
        <family val="3"/>
        <charset val="134"/>
      </rPr>
      <t>平方米</t>
    </r>
    <phoneticPr fontId="5" type="noConversion"/>
  </si>
  <si>
    <r>
      <rPr>
        <sz val="9"/>
        <color theme="1"/>
        <rFont val="宋体"/>
        <family val="3"/>
        <charset val="134"/>
      </rPr>
      <t>中都乡中都村</t>
    </r>
  </si>
  <si>
    <r>
      <rPr>
        <sz val="9"/>
        <color theme="1"/>
        <rFont val="宋体"/>
        <family val="3"/>
        <charset val="134"/>
      </rPr>
      <t>溆浦县长禾种养农民专业合作社</t>
    </r>
  </si>
  <si>
    <r>
      <rPr>
        <sz val="9"/>
        <color theme="1"/>
        <rFont val="宋体"/>
        <family val="3"/>
        <charset val="134"/>
      </rPr>
      <t>新造茶叶种植基地</t>
    </r>
    <r>
      <rPr>
        <sz val="9"/>
        <color theme="1"/>
        <rFont val="Times New Roman"/>
        <family val="1"/>
      </rPr>
      <t>500</t>
    </r>
    <r>
      <rPr>
        <sz val="9"/>
        <color theme="1"/>
        <rFont val="宋体"/>
        <family val="3"/>
        <charset val="134"/>
      </rPr>
      <t>亩</t>
    </r>
    <phoneticPr fontId="5" type="noConversion"/>
  </si>
  <si>
    <r>
      <rPr>
        <sz val="9"/>
        <color theme="1"/>
        <rFont val="宋体"/>
        <family val="3"/>
        <charset val="134"/>
      </rPr>
      <t>观音阁镇仑斗坪村</t>
    </r>
  </si>
  <si>
    <r>
      <rPr>
        <sz val="9"/>
        <color theme="1"/>
        <rFont val="宋体"/>
        <family val="3"/>
        <charset val="134"/>
      </rPr>
      <t>溆浦县富盛农业开发有限公司</t>
    </r>
  </si>
  <si>
    <r>
      <rPr>
        <sz val="9"/>
        <color theme="1"/>
        <rFont val="宋体"/>
        <family val="3"/>
        <charset val="134"/>
      </rPr>
      <t>新造柑桔种植基地</t>
    </r>
    <r>
      <rPr>
        <sz val="9"/>
        <color theme="1"/>
        <rFont val="Times New Roman"/>
        <family val="1"/>
      </rPr>
      <t>350</t>
    </r>
    <r>
      <rPr>
        <sz val="9"/>
        <color theme="1"/>
        <rFont val="宋体"/>
        <family val="3"/>
        <charset val="134"/>
      </rPr>
      <t>亩</t>
    </r>
    <phoneticPr fontId="5" type="noConversion"/>
  </si>
  <si>
    <r>
      <rPr>
        <sz val="9"/>
        <color theme="1"/>
        <rFont val="宋体"/>
        <family val="3"/>
        <charset val="134"/>
      </rPr>
      <t>油洋乡来溪村</t>
    </r>
  </si>
  <si>
    <r>
      <rPr>
        <sz val="9"/>
        <color theme="1"/>
        <rFont val="宋体"/>
        <family val="3"/>
        <charset val="134"/>
      </rPr>
      <t>溆浦县健友种养专业合作社</t>
    </r>
  </si>
  <si>
    <r>
      <rPr>
        <sz val="9"/>
        <color theme="1"/>
        <rFont val="宋体"/>
        <family val="3"/>
        <charset val="134"/>
      </rPr>
      <t>新建玉竹、黄精植基地</t>
    </r>
    <r>
      <rPr>
        <sz val="9"/>
        <color theme="1"/>
        <rFont val="Times New Roman"/>
        <family val="1"/>
      </rPr>
      <t>186</t>
    </r>
    <r>
      <rPr>
        <sz val="9"/>
        <color theme="1"/>
        <rFont val="宋体"/>
        <family val="3"/>
        <charset val="134"/>
      </rPr>
      <t>亩</t>
    </r>
    <phoneticPr fontId="5" type="noConversion"/>
  </si>
  <si>
    <r>
      <rPr>
        <sz val="9"/>
        <color theme="1"/>
        <rFont val="宋体"/>
        <family val="3"/>
        <charset val="134"/>
      </rPr>
      <t>双井镇塘下垅村柑桔种植基地</t>
    </r>
  </si>
  <si>
    <r>
      <rPr>
        <sz val="9"/>
        <color theme="1"/>
        <rFont val="宋体"/>
        <family val="3"/>
        <charset val="134"/>
      </rPr>
      <t>双井镇塘下垅村</t>
    </r>
  </si>
  <si>
    <r>
      <rPr>
        <sz val="9"/>
        <color theme="1"/>
        <rFont val="宋体"/>
        <family val="3"/>
        <charset val="134"/>
      </rPr>
      <t>溆浦橙友之家现代农业发展有限公司</t>
    </r>
  </si>
  <si>
    <r>
      <rPr>
        <sz val="9"/>
        <color theme="1"/>
        <rFont val="宋体"/>
        <family val="3"/>
        <charset val="134"/>
      </rPr>
      <t>新造柑桔种植基地</t>
    </r>
    <r>
      <rPr>
        <sz val="9"/>
        <color theme="1"/>
        <rFont val="Times New Roman"/>
        <family val="1"/>
      </rPr>
      <t>200</t>
    </r>
    <r>
      <rPr>
        <sz val="9"/>
        <color theme="1"/>
        <rFont val="宋体"/>
        <family val="3"/>
        <charset val="134"/>
      </rPr>
      <t>亩</t>
    </r>
    <phoneticPr fontId="5" type="noConversion"/>
  </si>
  <si>
    <r>
      <rPr>
        <sz val="9"/>
        <color theme="1"/>
        <rFont val="宋体"/>
        <family val="3"/>
        <charset val="134"/>
      </rPr>
      <t>双井镇彩花村柑桔种植基地</t>
    </r>
  </si>
  <si>
    <r>
      <rPr>
        <sz val="9"/>
        <color theme="1"/>
        <rFont val="宋体"/>
        <family val="3"/>
        <charset val="134"/>
      </rPr>
      <t>双井镇彩花村</t>
    </r>
  </si>
  <si>
    <r>
      <rPr>
        <sz val="9"/>
        <color theme="1"/>
        <rFont val="宋体"/>
        <family val="3"/>
        <charset val="134"/>
      </rPr>
      <t>溆浦县国盛农民农业专业合作社</t>
    </r>
  </si>
  <si>
    <r>
      <rPr>
        <sz val="9"/>
        <color theme="1"/>
        <rFont val="宋体"/>
        <family val="3"/>
        <charset val="134"/>
      </rPr>
      <t>新造柑桔种植基地</t>
    </r>
    <r>
      <rPr>
        <sz val="9"/>
        <color theme="1"/>
        <rFont val="Times New Roman"/>
        <family val="1"/>
      </rPr>
      <t>390</t>
    </r>
    <r>
      <rPr>
        <sz val="9"/>
        <color theme="1"/>
        <rFont val="宋体"/>
        <family val="3"/>
        <charset val="134"/>
      </rPr>
      <t>亩</t>
    </r>
    <phoneticPr fontId="5" type="noConversion"/>
  </si>
  <si>
    <r>
      <rPr>
        <sz val="9"/>
        <color theme="1"/>
        <rFont val="宋体"/>
        <family val="3"/>
        <charset val="134"/>
      </rPr>
      <t>双井镇岩园村</t>
    </r>
  </si>
  <si>
    <r>
      <rPr>
        <sz val="9"/>
        <color theme="1"/>
        <rFont val="宋体"/>
        <family val="3"/>
        <charset val="134"/>
      </rPr>
      <t>湖南岩园农业发展有限公司</t>
    </r>
  </si>
  <si>
    <r>
      <rPr>
        <sz val="9"/>
        <color theme="1"/>
        <rFont val="宋体"/>
        <family val="3"/>
        <charset val="134"/>
      </rPr>
      <t>新造枣果种植基地</t>
    </r>
    <r>
      <rPr>
        <sz val="9"/>
        <color theme="1"/>
        <rFont val="Times New Roman"/>
        <family val="1"/>
      </rPr>
      <t>260</t>
    </r>
    <r>
      <rPr>
        <sz val="9"/>
        <color theme="1"/>
        <rFont val="宋体"/>
        <family val="3"/>
        <charset val="134"/>
      </rPr>
      <t>亩，柑橘种植基地</t>
    </r>
    <r>
      <rPr>
        <sz val="9"/>
        <color theme="1"/>
        <rFont val="Times New Roman"/>
        <family val="1"/>
      </rPr>
      <t>200</t>
    </r>
    <r>
      <rPr>
        <sz val="9"/>
        <color theme="1"/>
        <rFont val="宋体"/>
        <family val="3"/>
        <charset val="134"/>
      </rPr>
      <t>亩</t>
    </r>
    <phoneticPr fontId="5" type="noConversion"/>
  </si>
  <si>
    <r>
      <rPr>
        <sz val="9"/>
        <color theme="1"/>
        <rFont val="宋体"/>
        <family val="3"/>
        <charset val="134"/>
      </rPr>
      <t>双井镇云坡村柑桔种植基地</t>
    </r>
  </si>
  <si>
    <r>
      <rPr>
        <sz val="9"/>
        <color theme="1"/>
        <rFont val="宋体"/>
        <family val="3"/>
        <charset val="134"/>
      </rPr>
      <t>双井镇云坡村</t>
    </r>
  </si>
  <si>
    <r>
      <rPr>
        <sz val="9"/>
        <color theme="1"/>
        <rFont val="宋体"/>
        <family val="3"/>
        <charset val="134"/>
      </rPr>
      <t>湖南感恩坡生态农业有限公司</t>
    </r>
  </si>
  <si>
    <r>
      <rPr>
        <sz val="9"/>
        <color theme="1"/>
        <rFont val="宋体"/>
        <family val="3"/>
        <charset val="134"/>
      </rPr>
      <t>双井镇灯塔村柑桔种植基地</t>
    </r>
  </si>
  <si>
    <r>
      <rPr>
        <sz val="9"/>
        <color theme="1"/>
        <rFont val="宋体"/>
        <family val="3"/>
        <charset val="134"/>
      </rPr>
      <t>双井镇灯塔村</t>
    </r>
  </si>
  <si>
    <r>
      <rPr>
        <sz val="9"/>
        <color theme="1"/>
        <rFont val="宋体"/>
        <family val="3"/>
        <charset val="134"/>
      </rPr>
      <t>溆浦绿之然农业发展有限公司</t>
    </r>
  </si>
  <si>
    <r>
      <rPr>
        <sz val="9"/>
        <color theme="1"/>
        <rFont val="宋体"/>
        <family val="3"/>
        <charset val="134"/>
      </rPr>
      <t>新造柑桔种植基地</t>
    </r>
    <r>
      <rPr>
        <sz val="9"/>
        <color theme="1"/>
        <rFont val="Times New Roman"/>
        <family val="1"/>
      </rPr>
      <t>500</t>
    </r>
    <r>
      <rPr>
        <sz val="9"/>
        <color theme="1"/>
        <rFont val="宋体"/>
        <family val="3"/>
        <charset val="134"/>
      </rPr>
      <t>亩</t>
    </r>
    <phoneticPr fontId="5" type="noConversion"/>
  </si>
  <si>
    <r>
      <rPr>
        <sz val="9"/>
        <color theme="1"/>
        <rFont val="宋体"/>
        <family val="3"/>
        <charset val="134"/>
      </rPr>
      <t>水东镇溪口村柑桔种植基地</t>
    </r>
  </si>
  <si>
    <r>
      <rPr>
        <sz val="9"/>
        <color theme="1"/>
        <rFont val="宋体"/>
        <family val="3"/>
        <charset val="134"/>
      </rPr>
      <t>水东镇溪口村</t>
    </r>
  </si>
  <si>
    <r>
      <rPr>
        <sz val="9"/>
        <color theme="1"/>
        <rFont val="宋体"/>
        <family val="3"/>
        <charset val="134"/>
      </rPr>
      <t>溆浦县湖塘水果种植有限公司</t>
    </r>
  </si>
  <si>
    <r>
      <rPr>
        <sz val="9"/>
        <color theme="1"/>
        <rFont val="宋体"/>
        <family val="3"/>
        <charset val="134"/>
      </rPr>
      <t>水东镇刘家渡村柑桔种植基地</t>
    </r>
  </si>
  <si>
    <r>
      <rPr>
        <sz val="9"/>
        <color theme="1"/>
        <rFont val="宋体"/>
        <family val="3"/>
        <charset val="134"/>
      </rPr>
      <t>水东镇刘家渡村</t>
    </r>
  </si>
  <si>
    <r>
      <rPr>
        <sz val="9"/>
        <color theme="1"/>
        <rFont val="宋体"/>
        <family val="3"/>
        <charset val="134"/>
      </rPr>
      <t>溆浦县晶创农业发展有限公司</t>
    </r>
  </si>
  <si>
    <r>
      <rPr>
        <sz val="9"/>
        <color theme="1"/>
        <rFont val="宋体"/>
        <family val="3"/>
        <charset val="134"/>
      </rPr>
      <t>新造柑桔种植基地</t>
    </r>
    <r>
      <rPr>
        <sz val="9"/>
        <color theme="1"/>
        <rFont val="Times New Roman"/>
        <family val="1"/>
      </rPr>
      <t>260</t>
    </r>
    <r>
      <rPr>
        <sz val="9"/>
        <color theme="1"/>
        <rFont val="宋体"/>
        <family val="3"/>
        <charset val="134"/>
      </rPr>
      <t>亩</t>
    </r>
    <phoneticPr fontId="5" type="noConversion"/>
  </si>
  <si>
    <r>
      <rPr>
        <sz val="9"/>
        <color theme="1"/>
        <rFont val="宋体"/>
        <family val="3"/>
        <charset val="134"/>
      </rPr>
      <t>水东镇邱家湾村</t>
    </r>
  </si>
  <si>
    <r>
      <rPr>
        <sz val="9"/>
        <color theme="1"/>
        <rFont val="宋体"/>
        <family val="3"/>
        <charset val="134"/>
      </rPr>
      <t>溆浦县三吉生态农业开发有限公司</t>
    </r>
  </si>
  <si>
    <r>
      <rPr>
        <sz val="9"/>
        <color theme="1"/>
        <rFont val="宋体"/>
        <family val="3"/>
        <charset val="134"/>
      </rPr>
      <t>低改及补栽茶叶</t>
    </r>
    <r>
      <rPr>
        <sz val="9"/>
        <color theme="1"/>
        <rFont val="Times New Roman"/>
        <family val="1"/>
      </rPr>
      <t>829</t>
    </r>
    <r>
      <rPr>
        <sz val="9"/>
        <color theme="1"/>
        <rFont val="宋体"/>
        <family val="3"/>
        <charset val="134"/>
      </rPr>
      <t>亩</t>
    </r>
    <phoneticPr fontId="5" type="noConversion"/>
  </si>
  <si>
    <r>
      <rPr>
        <sz val="9"/>
        <color theme="1"/>
        <rFont val="宋体"/>
        <family val="3"/>
        <charset val="134"/>
      </rPr>
      <t>低庄镇金凤村柑桔种植基地</t>
    </r>
  </si>
  <si>
    <r>
      <rPr>
        <sz val="9"/>
        <color theme="1"/>
        <rFont val="宋体"/>
        <family val="3"/>
        <charset val="134"/>
      </rPr>
      <t>低庄镇金凤村</t>
    </r>
  </si>
  <si>
    <r>
      <rPr>
        <sz val="9"/>
        <color theme="1"/>
        <rFont val="宋体"/>
        <family val="3"/>
        <charset val="134"/>
      </rPr>
      <t>溆浦县刘氏果业专业合作社</t>
    </r>
  </si>
  <si>
    <r>
      <rPr>
        <sz val="9"/>
        <color theme="1"/>
        <rFont val="宋体"/>
        <family val="3"/>
        <charset val="134"/>
      </rPr>
      <t>桥江镇楚垅村柑桔种植基地</t>
    </r>
  </si>
  <si>
    <r>
      <rPr>
        <sz val="9"/>
        <color theme="1"/>
        <rFont val="宋体"/>
        <family val="3"/>
        <charset val="134"/>
      </rPr>
      <t>桥江镇楚垅村</t>
    </r>
  </si>
  <si>
    <r>
      <rPr>
        <sz val="9"/>
        <color theme="1"/>
        <rFont val="宋体"/>
        <family val="3"/>
        <charset val="134"/>
      </rPr>
      <t>溆浦县楚湘种植农民专业合作社</t>
    </r>
  </si>
  <si>
    <r>
      <rPr>
        <sz val="9"/>
        <color theme="1"/>
        <rFont val="宋体"/>
        <family val="3"/>
        <charset val="134"/>
      </rPr>
      <t>观音阁镇青垅村柑桔种植基地</t>
    </r>
  </si>
  <si>
    <r>
      <rPr>
        <sz val="9"/>
        <color theme="1"/>
        <rFont val="宋体"/>
        <family val="3"/>
        <charset val="134"/>
      </rPr>
      <t>观音阁镇青垅村</t>
    </r>
  </si>
  <si>
    <r>
      <rPr>
        <sz val="9"/>
        <color theme="1"/>
        <rFont val="宋体"/>
        <family val="3"/>
        <charset val="134"/>
      </rPr>
      <t>溆浦县旺财农业科技发展有限责任公司</t>
    </r>
  </si>
  <si>
    <r>
      <rPr>
        <b/>
        <sz val="9"/>
        <color theme="1"/>
        <rFont val="宋体"/>
        <family val="3"/>
        <charset val="134"/>
      </rPr>
      <t>（十五）</t>
    </r>
    <phoneticPr fontId="5" type="noConversion"/>
  </si>
  <si>
    <r>
      <rPr>
        <sz val="9"/>
        <color theme="1"/>
        <rFont val="宋体"/>
        <family val="3"/>
        <charset val="134"/>
      </rPr>
      <t>花桥镇半坡村</t>
    </r>
  </si>
  <si>
    <r>
      <rPr>
        <sz val="9"/>
        <color theme="1"/>
        <rFont val="宋体"/>
        <family val="3"/>
        <charset val="134"/>
      </rPr>
      <t>中方县辉煌种植专业合作社</t>
    </r>
  </si>
  <si>
    <r>
      <rPr>
        <sz val="9"/>
        <color theme="1"/>
        <rFont val="宋体"/>
        <family val="3"/>
        <charset val="134"/>
      </rPr>
      <t>新路河镇沅溪村、里垄村、大竹村</t>
    </r>
  </si>
  <si>
    <r>
      <rPr>
        <sz val="9"/>
        <color theme="1"/>
        <rFont val="宋体"/>
        <family val="3"/>
        <charset val="134"/>
      </rPr>
      <t>怀化建达农业开发有限公司</t>
    </r>
  </si>
  <si>
    <r>
      <rPr>
        <sz val="9"/>
        <color theme="1"/>
        <rFont val="宋体"/>
        <family val="3"/>
        <charset val="134"/>
      </rPr>
      <t>建设圣女果、西瓜种植基地</t>
    </r>
    <r>
      <rPr>
        <sz val="9"/>
        <color theme="1"/>
        <rFont val="Times New Roman"/>
        <family val="1"/>
      </rPr>
      <t>150</t>
    </r>
    <r>
      <rPr>
        <sz val="9"/>
        <color theme="1"/>
        <rFont val="宋体"/>
        <family val="3"/>
        <charset val="134"/>
      </rPr>
      <t>亩，鲜食红薯种植基地</t>
    </r>
    <r>
      <rPr>
        <sz val="9"/>
        <color theme="1"/>
        <rFont val="Times New Roman"/>
        <family val="1"/>
      </rPr>
      <t>150</t>
    </r>
    <r>
      <rPr>
        <sz val="9"/>
        <color theme="1"/>
        <rFont val="宋体"/>
        <family val="3"/>
        <charset val="134"/>
      </rPr>
      <t>亩</t>
    </r>
    <phoneticPr fontId="5" type="noConversion"/>
  </si>
  <si>
    <r>
      <rPr>
        <b/>
        <sz val="9"/>
        <color theme="1"/>
        <rFont val="宋体"/>
        <family val="3"/>
        <charset val="134"/>
      </rPr>
      <t>（十六）</t>
    </r>
    <phoneticPr fontId="5" type="noConversion"/>
  </si>
  <si>
    <r>
      <rPr>
        <sz val="9"/>
        <color theme="1"/>
        <rFont val="宋体"/>
        <family val="3"/>
        <charset val="134"/>
      </rPr>
      <t>广坪镇羊角坪村罗汉果种植基地</t>
    </r>
  </si>
  <si>
    <r>
      <rPr>
        <sz val="9"/>
        <color theme="1"/>
        <rFont val="宋体"/>
        <family val="3"/>
        <charset val="134"/>
      </rPr>
      <t>广坪镇羊角坪村</t>
    </r>
  </si>
  <si>
    <r>
      <rPr>
        <sz val="9"/>
        <color theme="1"/>
        <rFont val="宋体"/>
        <family val="3"/>
        <charset val="134"/>
      </rPr>
      <t>会同县康寿中药材种植专业合作社</t>
    </r>
  </si>
  <si>
    <r>
      <rPr>
        <sz val="9"/>
        <color theme="1"/>
        <rFont val="宋体"/>
        <family val="3"/>
        <charset val="134"/>
      </rPr>
      <t>种植罗汉果</t>
    </r>
    <r>
      <rPr>
        <sz val="9"/>
        <color theme="1"/>
        <rFont val="Times New Roman"/>
        <family val="1"/>
      </rPr>
      <t>169</t>
    </r>
    <r>
      <rPr>
        <sz val="9"/>
        <color theme="1"/>
        <rFont val="宋体"/>
        <family val="3"/>
        <charset val="134"/>
      </rPr>
      <t>亩</t>
    </r>
    <phoneticPr fontId="5" type="noConversion"/>
  </si>
  <si>
    <r>
      <rPr>
        <sz val="9"/>
        <color theme="1"/>
        <rFont val="宋体"/>
        <family val="3"/>
        <charset val="134"/>
      </rPr>
      <t>广坪镇吉朗村罗汉果种植基地</t>
    </r>
  </si>
  <si>
    <r>
      <rPr>
        <sz val="9"/>
        <color theme="1"/>
        <rFont val="宋体"/>
        <family val="3"/>
        <charset val="134"/>
      </rPr>
      <t>广坪镇吉朗村</t>
    </r>
  </si>
  <si>
    <r>
      <rPr>
        <sz val="9"/>
        <color theme="1"/>
        <rFont val="宋体"/>
        <family val="3"/>
        <charset val="134"/>
      </rPr>
      <t>怀化鹰嘴界方舟生态农牧有限公司</t>
    </r>
  </si>
  <si>
    <r>
      <rPr>
        <sz val="9"/>
        <color theme="1"/>
        <rFont val="宋体"/>
        <family val="3"/>
        <charset val="134"/>
      </rPr>
      <t>种植罗汉果</t>
    </r>
    <r>
      <rPr>
        <sz val="9"/>
        <color theme="1"/>
        <rFont val="Times New Roman"/>
        <family val="1"/>
      </rPr>
      <t>319.8</t>
    </r>
    <r>
      <rPr>
        <sz val="9"/>
        <color theme="1"/>
        <rFont val="宋体"/>
        <family val="3"/>
        <charset val="134"/>
      </rPr>
      <t>亩</t>
    </r>
    <phoneticPr fontId="5" type="noConversion"/>
  </si>
  <si>
    <r>
      <rPr>
        <b/>
        <sz val="9"/>
        <color theme="1"/>
        <rFont val="宋体"/>
        <family val="3"/>
        <charset val="134"/>
      </rPr>
      <t>（十七）</t>
    </r>
    <phoneticPr fontId="5" type="noConversion"/>
  </si>
  <si>
    <r>
      <rPr>
        <sz val="9"/>
        <color theme="1"/>
        <rFont val="宋体"/>
        <family val="3"/>
        <charset val="134"/>
      </rPr>
      <t>新建棚舍</t>
    </r>
    <r>
      <rPr>
        <sz val="9"/>
        <color theme="1"/>
        <rFont val="Times New Roman"/>
        <family val="1"/>
      </rPr>
      <t>400</t>
    </r>
    <r>
      <rPr>
        <sz val="9"/>
        <color theme="1"/>
        <rFont val="宋体"/>
        <family val="3"/>
        <charset val="134"/>
      </rPr>
      <t>平方米，年出栏生猪</t>
    </r>
    <r>
      <rPr>
        <sz val="9"/>
        <color theme="1"/>
        <rFont val="Times New Roman"/>
        <family val="1"/>
      </rPr>
      <t>200</t>
    </r>
    <r>
      <rPr>
        <sz val="9"/>
        <color theme="1"/>
        <rFont val="宋体"/>
        <family val="3"/>
        <charset val="134"/>
      </rPr>
      <t>头</t>
    </r>
    <phoneticPr fontId="5" type="noConversion"/>
  </si>
  <si>
    <r>
      <rPr>
        <b/>
        <sz val="9"/>
        <color theme="1"/>
        <rFont val="宋体"/>
        <family val="3"/>
        <charset val="134"/>
      </rPr>
      <t>（十八）</t>
    </r>
    <phoneticPr fontId="5" type="noConversion"/>
  </si>
  <si>
    <r>
      <rPr>
        <b/>
        <sz val="9"/>
        <color theme="1"/>
        <rFont val="宋体"/>
        <family val="3"/>
        <charset val="134"/>
      </rPr>
      <t>（十九）</t>
    </r>
    <phoneticPr fontId="5" type="noConversion"/>
  </si>
  <si>
    <r>
      <rPr>
        <sz val="9"/>
        <color theme="1"/>
        <rFont val="宋体"/>
        <family val="3"/>
        <charset val="134"/>
      </rPr>
      <t>肖家桥乡大坪村生猪养殖基地</t>
    </r>
  </si>
  <si>
    <r>
      <rPr>
        <sz val="9"/>
        <color theme="1"/>
        <rFont val="宋体"/>
        <family val="3"/>
        <charset val="134"/>
      </rPr>
      <t>肖家桥乡大坪村</t>
    </r>
  </si>
  <si>
    <r>
      <rPr>
        <sz val="9"/>
        <color theme="1"/>
        <rFont val="宋体"/>
        <family val="3"/>
        <charset val="134"/>
      </rPr>
      <t>沅陵县旺顺农业开发有限责任公司</t>
    </r>
  </si>
  <si>
    <r>
      <rPr>
        <sz val="9"/>
        <color theme="1"/>
        <rFont val="宋体"/>
        <family val="3"/>
        <charset val="134"/>
      </rPr>
      <t>建设生猪养殖棚舍</t>
    </r>
    <r>
      <rPr>
        <sz val="9"/>
        <color theme="1"/>
        <rFont val="Times New Roman"/>
        <family val="1"/>
      </rPr>
      <t>2500</t>
    </r>
    <r>
      <rPr>
        <sz val="9"/>
        <color theme="1"/>
        <rFont val="宋体"/>
        <family val="3"/>
        <charset val="134"/>
      </rPr>
      <t>平方米</t>
    </r>
    <phoneticPr fontId="5" type="noConversion"/>
  </si>
  <si>
    <r>
      <rPr>
        <sz val="9"/>
        <color theme="1"/>
        <rFont val="宋体"/>
        <family val="3"/>
        <charset val="134"/>
      </rPr>
      <t>官庄镇界亭驿村</t>
    </r>
  </si>
  <si>
    <r>
      <rPr>
        <sz val="9"/>
        <color theme="1"/>
        <rFont val="宋体"/>
        <family val="3"/>
        <charset val="134"/>
      </rPr>
      <t>湖南官庄干发茶业有限公司</t>
    </r>
  </si>
  <si>
    <r>
      <rPr>
        <sz val="9"/>
        <color theme="1"/>
        <rFont val="宋体"/>
        <family val="3"/>
        <charset val="134"/>
      </rPr>
      <t>盘古乡红岩村</t>
    </r>
  </si>
  <si>
    <r>
      <rPr>
        <sz val="9"/>
        <color theme="1"/>
        <rFont val="宋体"/>
        <family val="3"/>
        <charset val="134"/>
      </rPr>
      <t>沅陵县安跃黄牛养殖专业合作社</t>
    </r>
  </si>
  <si>
    <r>
      <rPr>
        <sz val="9"/>
        <color theme="1"/>
        <rFont val="宋体"/>
        <family val="3"/>
        <charset val="134"/>
      </rPr>
      <t>新建黄牛养殖棚舍</t>
    </r>
    <r>
      <rPr>
        <sz val="9"/>
        <color theme="1"/>
        <rFont val="Times New Roman"/>
        <family val="1"/>
      </rPr>
      <t>650</t>
    </r>
    <r>
      <rPr>
        <sz val="9"/>
        <color theme="1"/>
        <rFont val="宋体"/>
        <family val="3"/>
        <charset val="134"/>
      </rPr>
      <t>平方米</t>
    </r>
    <phoneticPr fontId="5" type="noConversion"/>
  </si>
  <si>
    <r>
      <rPr>
        <sz val="9"/>
        <color theme="1"/>
        <rFont val="宋体"/>
        <family val="3"/>
        <charset val="134"/>
      </rPr>
      <t>麻溪铺镇龙岩头居委会</t>
    </r>
  </si>
  <si>
    <r>
      <rPr>
        <sz val="9"/>
        <color theme="1"/>
        <rFont val="宋体"/>
        <family val="3"/>
        <charset val="134"/>
      </rPr>
      <t>沅陵县大宇宏业农林开发有限公司</t>
    </r>
  </si>
  <si>
    <r>
      <rPr>
        <sz val="9"/>
        <color theme="1"/>
        <rFont val="宋体"/>
        <family val="3"/>
        <charset val="134"/>
      </rPr>
      <t>新建黄柏种植基地</t>
    </r>
    <r>
      <rPr>
        <sz val="9"/>
        <color theme="1"/>
        <rFont val="Times New Roman"/>
        <family val="1"/>
      </rPr>
      <t>237</t>
    </r>
    <r>
      <rPr>
        <sz val="9"/>
        <color theme="1"/>
        <rFont val="宋体"/>
        <family val="3"/>
        <charset val="134"/>
      </rPr>
      <t>亩</t>
    </r>
    <phoneticPr fontId="5" type="noConversion"/>
  </si>
  <si>
    <r>
      <rPr>
        <sz val="9"/>
        <color theme="1"/>
        <rFont val="宋体"/>
        <family val="3"/>
        <charset val="134"/>
      </rPr>
      <t>明溪口镇黄秧坪社区</t>
    </r>
  </si>
  <si>
    <r>
      <rPr>
        <sz val="9"/>
        <color theme="1"/>
        <rFont val="宋体"/>
        <family val="3"/>
        <charset val="134"/>
      </rPr>
      <t>沅陵县鑫文种养专业合作社</t>
    </r>
  </si>
  <si>
    <r>
      <rPr>
        <sz val="9"/>
        <color theme="1"/>
        <rFont val="宋体"/>
        <family val="3"/>
        <charset val="134"/>
      </rPr>
      <t>种植雷竹</t>
    </r>
    <r>
      <rPr>
        <sz val="9"/>
        <color theme="1"/>
        <rFont val="Times New Roman"/>
        <family val="1"/>
      </rPr>
      <t>300</t>
    </r>
    <r>
      <rPr>
        <sz val="9"/>
        <color theme="1"/>
        <rFont val="宋体"/>
        <family val="3"/>
        <charset val="134"/>
      </rPr>
      <t>亩</t>
    </r>
  </si>
  <si>
    <r>
      <rPr>
        <sz val="9"/>
        <color theme="1"/>
        <rFont val="宋体"/>
        <family val="3"/>
        <charset val="134"/>
      </rPr>
      <t>七甲坪镇黄岩坝村</t>
    </r>
  </si>
  <si>
    <r>
      <rPr>
        <sz val="9"/>
        <color theme="1"/>
        <rFont val="宋体"/>
        <family val="3"/>
        <charset val="134"/>
      </rPr>
      <t>沅陵县七甲坪镇金标黄牛养殖专业合作社</t>
    </r>
  </si>
  <si>
    <r>
      <rPr>
        <sz val="9"/>
        <color theme="1"/>
        <rFont val="宋体"/>
        <family val="3"/>
        <charset val="134"/>
      </rPr>
      <t>新建黄牛养殖棚舍</t>
    </r>
    <r>
      <rPr>
        <sz val="9"/>
        <color theme="1"/>
        <rFont val="Times New Roman"/>
        <family val="1"/>
      </rPr>
      <t>1100</t>
    </r>
    <r>
      <rPr>
        <sz val="9"/>
        <color theme="1"/>
        <rFont val="宋体"/>
        <family val="3"/>
        <charset val="134"/>
      </rPr>
      <t>平方米</t>
    </r>
    <phoneticPr fontId="5" type="noConversion"/>
  </si>
  <si>
    <r>
      <rPr>
        <sz val="9"/>
        <color theme="1"/>
        <rFont val="宋体"/>
        <family val="3"/>
        <charset val="134"/>
      </rPr>
      <t>大合坪乡团坪村黑猪养殖基地</t>
    </r>
  </si>
  <si>
    <r>
      <rPr>
        <sz val="9"/>
        <color theme="1"/>
        <rFont val="宋体"/>
        <family val="3"/>
        <charset val="134"/>
      </rPr>
      <t>大合坪乡团坪村</t>
    </r>
  </si>
  <si>
    <r>
      <rPr>
        <sz val="9"/>
        <color theme="1"/>
        <rFont val="宋体"/>
        <family val="3"/>
        <charset val="134"/>
      </rPr>
      <t>新建黑猪养殖棚舍</t>
    </r>
    <r>
      <rPr>
        <sz val="9"/>
        <color theme="1"/>
        <rFont val="Times New Roman"/>
        <family val="1"/>
      </rPr>
      <t>140</t>
    </r>
    <r>
      <rPr>
        <sz val="9"/>
        <color theme="1"/>
        <rFont val="宋体"/>
        <family val="3"/>
        <charset val="134"/>
      </rPr>
      <t>平方米</t>
    </r>
    <phoneticPr fontId="5" type="noConversion"/>
  </si>
  <si>
    <r>
      <rPr>
        <sz val="9"/>
        <color theme="1"/>
        <rFont val="宋体"/>
        <family val="3"/>
        <charset val="134"/>
      </rPr>
      <t>肖家桥乡甘溪村</t>
    </r>
  </si>
  <si>
    <r>
      <rPr>
        <sz val="9"/>
        <color theme="1"/>
        <rFont val="宋体"/>
        <family val="3"/>
        <charset val="134"/>
      </rPr>
      <t>种植黄精、茯苓</t>
    </r>
    <r>
      <rPr>
        <sz val="9"/>
        <color theme="1"/>
        <rFont val="Times New Roman"/>
        <family val="1"/>
      </rPr>
      <t>140</t>
    </r>
    <r>
      <rPr>
        <sz val="9"/>
        <color theme="1"/>
        <rFont val="宋体"/>
        <family val="3"/>
        <charset val="134"/>
      </rPr>
      <t>亩</t>
    </r>
    <phoneticPr fontId="5" type="noConversion"/>
  </si>
  <si>
    <r>
      <rPr>
        <b/>
        <sz val="9"/>
        <color theme="1"/>
        <rFont val="宋体"/>
        <family val="3"/>
        <charset val="134"/>
      </rPr>
      <t>（二十）</t>
    </r>
    <phoneticPr fontId="5" type="noConversion"/>
  </si>
  <si>
    <r>
      <rPr>
        <sz val="9"/>
        <color theme="1"/>
        <rFont val="宋体"/>
        <family val="3"/>
        <charset val="134"/>
      </rPr>
      <t>渠阳镇源龙村</t>
    </r>
  </si>
  <si>
    <r>
      <rPr>
        <sz val="9"/>
        <color theme="1"/>
        <rFont val="宋体"/>
        <family val="3"/>
        <charset val="134"/>
      </rPr>
      <t>靖州智美健康科技有限责任公司</t>
    </r>
  </si>
  <si>
    <r>
      <rPr>
        <sz val="9"/>
        <color theme="1"/>
        <rFont val="宋体"/>
        <family val="3"/>
        <charset val="134"/>
      </rPr>
      <t>建设茯苓种植基地</t>
    </r>
    <r>
      <rPr>
        <sz val="9"/>
        <color theme="1"/>
        <rFont val="Times New Roman"/>
        <family val="1"/>
      </rPr>
      <t>350</t>
    </r>
    <r>
      <rPr>
        <sz val="9"/>
        <color theme="1"/>
        <rFont val="宋体"/>
        <family val="3"/>
        <charset val="134"/>
      </rPr>
      <t>亩</t>
    </r>
    <phoneticPr fontId="5" type="noConversion"/>
  </si>
  <si>
    <r>
      <rPr>
        <sz val="9"/>
        <color theme="1"/>
        <rFont val="宋体"/>
        <family val="3"/>
        <charset val="134"/>
      </rPr>
      <t>湖南四通食品科技有限责任公司</t>
    </r>
  </si>
  <si>
    <r>
      <rPr>
        <sz val="9"/>
        <color theme="1"/>
        <rFont val="宋体"/>
        <family val="3"/>
        <charset val="134"/>
      </rPr>
      <t>建设优质稻种植基地</t>
    </r>
    <r>
      <rPr>
        <sz val="9"/>
        <color theme="1"/>
        <rFont val="Times New Roman"/>
        <family val="1"/>
      </rPr>
      <t>1200</t>
    </r>
    <r>
      <rPr>
        <sz val="9"/>
        <color theme="1"/>
        <rFont val="宋体"/>
        <family val="3"/>
        <charset val="134"/>
      </rPr>
      <t>亩</t>
    </r>
  </si>
  <si>
    <r>
      <rPr>
        <sz val="9"/>
        <color theme="1"/>
        <rFont val="宋体"/>
        <family val="3"/>
        <charset val="134"/>
      </rPr>
      <t>甘棠镇平原村杨梅种植基地</t>
    </r>
  </si>
  <si>
    <r>
      <rPr>
        <sz val="9"/>
        <color theme="1"/>
        <rFont val="宋体"/>
        <family val="3"/>
        <charset val="134"/>
      </rPr>
      <t>甘棠镇平原村</t>
    </r>
  </si>
  <si>
    <r>
      <rPr>
        <sz val="9"/>
        <color theme="1"/>
        <rFont val="宋体"/>
        <family val="3"/>
        <charset val="134"/>
      </rPr>
      <t>靖州县鑫益种养专业合作社</t>
    </r>
  </si>
  <si>
    <r>
      <rPr>
        <sz val="9"/>
        <color theme="1"/>
        <rFont val="宋体"/>
        <family val="3"/>
        <charset val="134"/>
      </rPr>
      <t>魏家桥镇侯家塘新村</t>
    </r>
  </si>
  <si>
    <r>
      <rPr>
        <sz val="9"/>
        <color theme="1"/>
        <rFont val="宋体"/>
        <family val="3"/>
        <charset val="134"/>
      </rPr>
      <t>湖南友桂农业农民专业合作社</t>
    </r>
  </si>
  <si>
    <r>
      <rPr>
        <sz val="9"/>
        <color theme="1"/>
        <rFont val="宋体"/>
        <family val="3"/>
        <charset val="134"/>
      </rPr>
      <t>两市塘街道云山村</t>
    </r>
  </si>
  <si>
    <r>
      <rPr>
        <sz val="9"/>
        <color theme="1"/>
        <rFont val="宋体"/>
        <family val="3"/>
        <charset val="134"/>
      </rPr>
      <t>邵东县九贝生态养殖有限公司</t>
    </r>
  </si>
  <si>
    <r>
      <rPr>
        <sz val="9"/>
        <color theme="1"/>
        <rFont val="宋体"/>
        <family val="3"/>
        <charset val="134"/>
      </rPr>
      <t>建设草鱼、鲤鱼养殖基地</t>
    </r>
    <r>
      <rPr>
        <sz val="9"/>
        <color theme="1"/>
        <rFont val="Times New Roman"/>
        <family val="1"/>
      </rPr>
      <t>512</t>
    </r>
    <r>
      <rPr>
        <sz val="9"/>
        <color theme="1"/>
        <rFont val="宋体"/>
        <family val="3"/>
        <charset val="134"/>
      </rPr>
      <t>亩</t>
    </r>
    <phoneticPr fontId="5" type="noConversion"/>
  </si>
  <si>
    <r>
      <rPr>
        <sz val="9"/>
        <color theme="1"/>
        <rFont val="宋体"/>
        <family val="3"/>
        <charset val="134"/>
      </rPr>
      <t>两市塘街道高田村</t>
    </r>
  </si>
  <si>
    <r>
      <rPr>
        <sz val="9"/>
        <color theme="1"/>
        <rFont val="宋体"/>
        <family val="3"/>
        <charset val="134"/>
      </rPr>
      <t>邵东高田珍稀苗木种植专业合作社</t>
    </r>
  </si>
  <si>
    <r>
      <rPr>
        <sz val="9"/>
        <color theme="1"/>
        <rFont val="宋体"/>
        <family val="3"/>
        <charset val="134"/>
      </rPr>
      <t>建设草鱼、鲤鱼养殖基地</t>
    </r>
    <r>
      <rPr>
        <sz val="9"/>
        <color theme="1"/>
        <rFont val="Times New Roman"/>
        <family val="1"/>
      </rPr>
      <t>50</t>
    </r>
    <r>
      <rPr>
        <sz val="9"/>
        <color theme="1"/>
        <rFont val="宋体"/>
        <family val="3"/>
        <charset val="134"/>
      </rPr>
      <t>亩</t>
    </r>
    <phoneticPr fontId="5" type="noConversion"/>
  </si>
  <si>
    <r>
      <rPr>
        <sz val="9"/>
        <color theme="1"/>
        <rFont val="宋体"/>
        <family val="3"/>
        <charset val="134"/>
      </rPr>
      <t>皇帝岭林场高坡村</t>
    </r>
  </si>
  <si>
    <r>
      <rPr>
        <sz val="9"/>
        <color theme="1"/>
        <rFont val="宋体"/>
        <family val="3"/>
        <charset val="134"/>
      </rPr>
      <t>邵东县天帮种植农民专业合作社</t>
    </r>
  </si>
  <si>
    <r>
      <rPr>
        <sz val="9"/>
        <color theme="1"/>
        <rFont val="宋体"/>
        <family val="3"/>
        <charset val="134"/>
      </rPr>
      <t>新造猕猴桃种植基地</t>
    </r>
    <r>
      <rPr>
        <sz val="9"/>
        <color theme="1"/>
        <rFont val="Times New Roman"/>
        <family val="1"/>
      </rPr>
      <t>149</t>
    </r>
    <r>
      <rPr>
        <sz val="9"/>
        <color theme="1"/>
        <rFont val="宋体"/>
        <family val="3"/>
        <charset val="134"/>
      </rPr>
      <t>亩</t>
    </r>
    <phoneticPr fontId="5" type="noConversion"/>
  </si>
  <si>
    <r>
      <rPr>
        <sz val="9"/>
        <color theme="1"/>
        <rFont val="宋体"/>
        <family val="3"/>
        <charset val="134"/>
      </rPr>
      <t>团山镇仁堂村柚子种植基地</t>
    </r>
  </si>
  <si>
    <r>
      <rPr>
        <sz val="9"/>
        <color theme="1"/>
        <rFont val="宋体"/>
        <family val="3"/>
        <charset val="134"/>
      </rPr>
      <t>团山镇仁堂村</t>
    </r>
  </si>
  <si>
    <r>
      <rPr>
        <sz val="9"/>
        <color theme="1"/>
        <rFont val="宋体"/>
        <family val="3"/>
        <charset val="134"/>
      </rPr>
      <t>邵东县柳红药材种植农民专业合作社</t>
    </r>
  </si>
  <si>
    <r>
      <rPr>
        <sz val="9"/>
        <color theme="1"/>
        <rFont val="宋体"/>
        <family val="3"/>
        <charset val="134"/>
      </rPr>
      <t>新造柚子种植基地</t>
    </r>
    <r>
      <rPr>
        <sz val="9"/>
        <color theme="1"/>
        <rFont val="Times New Roman"/>
        <family val="1"/>
      </rPr>
      <t>116</t>
    </r>
    <r>
      <rPr>
        <sz val="9"/>
        <color theme="1"/>
        <rFont val="宋体"/>
        <family val="3"/>
        <charset val="134"/>
      </rPr>
      <t>亩</t>
    </r>
    <phoneticPr fontId="5" type="noConversion"/>
  </si>
  <si>
    <r>
      <rPr>
        <sz val="9"/>
        <color theme="1"/>
        <rFont val="宋体"/>
        <family val="3"/>
        <charset val="134"/>
      </rPr>
      <t>种植油茶</t>
    </r>
    <r>
      <rPr>
        <sz val="9"/>
        <color theme="1"/>
        <rFont val="Times New Roman"/>
        <family val="1"/>
      </rPr>
      <t>318.2</t>
    </r>
    <r>
      <rPr>
        <sz val="9"/>
        <color theme="1"/>
        <rFont val="宋体"/>
        <family val="3"/>
        <charset val="134"/>
      </rPr>
      <t>亩</t>
    </r>
    <phoneticPr fontId="5" type="noConversion"/>
  </si>
  <si>
    <r>
      <rPr>
        <sz val="9"/>
        <color theme="1"/>
        <rFont val="宋体"/>
        <family val="3"/>
        <charset val="134"/>
      </rPr>
      <t>双凤乡山水村油茶种植基地</t>
    </r>
  </si>
  <si>
    <r>
      <rPr>
        <sz val="9"/>
        <color theme="1"/>
        <rFont val="宋体"/>
        <family val="3"/>
        <charset val="134"/>
      </rPr>
      <t>双凤乡山水村</t>
    </r>
  </si>
  <si>
    <r>
      <rPr>
        <sz val="9"/>
        <color theme="1"/>
        <rFont val="宋体"/>
        <family val="3"/>
        <charset val="134"/>
      </rPr>
      <t>邵东县林林种养专业合作社</t>
    </r>
  </si>
  <si>
    <r>
      <rPr>
        <sz val="9"/>
        <color theme="1"/>
        <rFont val="宋体"/>
        <family val="3"/>
        <charset val="134"/>
      </rPr>
      <t>种植油茶</t>
    </r>
    <r>
      <rPr>
        <sz val="9"/>
        <color theme="1"/>
        <rFont val="Times New Roman"/>
        <family val="1"/>
      </rPr>
      <t>408.7</t>
    </r>
    <r>
      <rPr>
        <sz val="9"/>
        <color theme="1"/>
        <rFont val="宋体"/>
        <family val="3"/>
        <charset val="134"/>
      </rPr>
      <t>亩</t>
    </r>
    <phoneticPr fontId="5" type="noConversion"/>
  </si>
  <si>
    <r>
      <rPr>
        <sz val="9"/>
        <color theme="1"/>
        <rFont val="宋体"/>
        <family val="3"/>
        <charset val="134"/>
      </rPr>
      <t>斫曹乡梧桐村黄桃种植基地</t>
    </r>
  </si>
  <si>
    <r>
      <rPr>
        <sz val="9"/>
        <color theme="1"/>
        <rFont val="宋体"/>
        <family val="3"/>
        <charset val="134"/>
      </rPr>
      <t>斫曹乡梧桐村</t>
    </r>
  </si>
  <si>
    <r>
      <rPr>
        <sz val="9"/>
        <color theme="1"/>
        <rFont val="宋体"/>
        <family val="3"/>
        <charset val="134"/>
      </rPr>
      <t>邵东县本草堂药材种植农民专业合作社</t>
    </r>
  </si>
  <si>
    <r>
      <rPr>
        <sz val="9"/>
        <color theme="1"/>
        <rFont val="宋体"/>
        <family val="3"/>
        <charset val="134"/>
      </rPr>
      <t>种植黄桃</t>
    </r>
    <r>
      <rPr>
        <sz val="9"/>
        <color theme="1"/>
        <rFont val="Times New Roman"/>
        <family val="1"/>
      </rPr>
      <t>114.5</t>
    </r>
    <r>
      <rPr>
        <sz val="9"/>
        <color theme="1"/>
        <rFont val="宋体"/>
        <family val="3"/>
        <charset val="134"/>
      </rPr>
      <t>亩</t>
    </r>
    <phoneticPr fontId="5" type="noConversion"/>
  </si>
  <si>
    <r>
      <rPr>
        <sz val="9"/>
        <color theme="1"/>
        <rFont val="宋体"/>
        <family val="3"/>
        <charset val="134"/>
      </rPr>
      <t>斫曹乡雄鹰村枣皮种植基地</t>
    </r>
  </si>
  <si>
    <r>
      <rPr>
        <sz val="9"/>
        <color theme="1"/>
        <rFont val="宋体"/>
        <family val="3"/>
        <charset val="134"/>
      </rPr>
      <t>斫曹乡雄鹰村</t>
    </r>
  </si>
  <si>
    <r>
      <rPr>
        <sz val="9"/>
        <color theme="1"/>
        <rFont val="宋体"/>
        <family val="3"/>
        <charset val="134"/>
      </rPr>
      <t>湖南岩鹰种养专业合作社</t>
    </r>
  </si>
  <si>
    <r>
      <rPr>
        <sz val="9"/>
        <color theme="1"/>
        <rFont val="宋体"/>
        <family val="3"/>
        <charset val="134"/>
      </rPr>
      <t>新造枣皮药材林种植基地</t>
    </r>
    <r>
      <rPr>
        <sz val="9"/>
        <color theme="1"/>
        <rFont val="Times New Roman"/>
        <family val="1"/>
      </rPr>
      <t>121</t>
    </r>
    <r>
      <rPr>
        <sz val="9"/>
        <color theme="1"/>
        <rFont val="宋体"/>
        <family val="3"/>
        <charset val="134"/>
      </rPr>
      <t>亩</t>
    </r>
    <phoneticPr fontId="5" type="noConversion"/>
  </si>
  <si>
    <r>
      <rPr>
        <sz val="9"/>
        <color theme="1"/>
        <rFont val="宋体"/>
        <family val="3"/>
        <charset val="134"/>
      </rPr>
      <t>种植油茶</t>
    </r>
    <r>
      <rPr>
        <sz val="9"/>
        <color theme="1"/>
        <rFont val="Times New Roman"/>
        <family val="1"/>
      </rPr>
      <t>410.7</t>
    </r>
    <r>
      <rPr>
        <sz val="9"/>
        <color theme="1"/>
        <rFont val="宋体"/>
        <family val="3"/>
        <charset val="134"/>
      </rPr>
      <t>亩</t>
    </r>
    <phoneticPr fontId="5" type="noConversion"/>
  </si>
  <si>
    <r>
      <rPr>
        <sz val="9"/>
        <color theme="1"/>
        <rFont val="宋体"/>
        <family val="3"/>
        <charset val="134"/>
      </rPr>
      <t>灵官殿镇农稼村吴茱萸种植基地</t>
    </r>
  </si>
  <si>
    <r>
      <rPr>
        <sz val="9"/>
        <color theme="1"/>
        <rFont val="宋体"/>
        <family val="3"/>
        <charset val="134"/>
      </rPr>
      <t>灵官殿镇农稼村</t>
    </r>
  </si>
  <si>
    <r>
      <rPr>
        <sz val="9"/>
        <color theme="1"/>
        <rFont val="宋体"/>
        <family val="3"/>
        <charset val="134"/>
      </rPr>
      <t>邵东春诚农业专业合作社</t>
    </r>
  </si>
  <si>
    <r>
      <rPr>
        <sz val="9"/>
        <color theme="1"/>
        <rFont val="宋体"/>
        <family val="3"/>
        <charset val="134"/>
      </rPr>
      <t>种植吴茱萸药材林</t>
    </r>
    <r>
      <rPr>
        <sz val="9"/>
        <color theme="1"/>
        <rFont val="Times New Roman"/>
        <family val="1"/>
      </rPr>
      <t>120.5</t>
    </r>
    <r>
      <rPr>
        <sz val="9"/>
        <color theme="1"/>
        <rFont val="宋体"/>
        <family val="3"/>
        <charset val="134"/>
      </rPr>
      <t>亩</t>
    </r>
    <phoneticPr fontId="5" type="noConversion"/>
  </si>
  <si>
    <r>
      <rPr>
        <sz val="9"/>
        <color theme="1"/>
        <rFont val="宋体"/>
        <family val="3"/>
        <charset val="134"/>
      </rPr>
      <t>流泽镇新梅村油茶种植基地</t>
    </r>
  </si>
  <si>
    <r>
      <rPr>
        <sz val="9"/>
        <color theme="1"/>
        <rFont val="宋体"/>
        <family val="3"/>
        <charset val="134"/>
      </rPr>
      <t>流泽镇新梅村</t>
    </r>
  </si>
  <si>
    <r>
      <rPr>
        <sz val="9"/>
        <color theme="1"/>
        <rFont val="宋体"/>
        <family val="3"/>
        <charset val="134"/>
      </rPr>
      <t>邵东县旺豪农业开发有限公司</t>
    </r>
  </si>
  <si>
    <r>
      <rPr>
        <sz val="9"/>
        <color theme="1"/>
        <rFont val="宋体"/>
        <family val="3"/>
        <charset val="134"/>
      </rPr>
      <t>种植油茶</t>
    </r>
    <r>
      <rPr>
        <sz val="9"/>
        <color theme="1"/>
        <rFont val="Times New Roman"/>
        <family val="1"/>
      </rPr>
      <t>327.8</t>
    </r>
    <r>
      <rPr>
        <sz val="9"/>
        <color theme="1"/>
        <rFont val="宋体"/>
        <family val="3"/>
        <charset val="134"/>
      </rPr>
      <t>亩</t>
    </r>
    <phoneticPr fontId="5" type="noConversion"/>
  </si>
  <si>
    <r>
      <rPr>
        <sz val="9"/>
        <color theme="1"/>
        <rFont val="宋体"/>
        <family val="3"/>
        <charset val="134"/>
      </rPr>
      <t>流泽镇新爱村柑橘种植基地</t>
    </r>
  </si>
  <si>
    <r>
      <rPr>
        <sz val="9"/>
        <color theme="1"/>
        <rFont val="宋体"/>
        <family val="3"/>
        <charset val="134"/>
      </rPr>
      <t>流泽镇新爱村</t>
    </r>
  </si>
  <si>
    <r>
      <rPr>
        <sz val="9"/>
        <color theme="1"/>
        <rFont val="宋体"/>
        <family val="3"/>
        <charset val="134"/>
      </rPr>
      <t>邵东健龙农业专业合作社</t>
    </r>
  </si>
  <si>
    <r>
      <rPr>
        <sz val="9"/>
        <color theme="1"/>
        <rFont val="宋体"/>
        <family val="3"/>
        <charset val="134"/>
      </rPr>
      <t>种植柑橘</t>
    </r>
    <r>
      <rPr>
        <sz val="9"/>
        <color theme="1"/>
        <rFont val="Times New Roman"/>
        <family val="1"/>
      </rPr>
      <t>147</t>
    </r>
    <r>
      <rPr>
        <sz val="9"/>
        <color theme="1"/>
        <rFont val="宋体"/>
        <family val="3"/>
        <charset val="134"/>
      </rPr>
      <t>亩</t>
    </r>
    <phoneticPr fontId="5" type="noConversion"/>
  </si>
  <si>
    <r>
      <rPr>
        <b/>
        <sz val="9"/>
        <color theme="1"/>
        <rFont val="宋体"/>
        <family val="3"/>
        <charset val="134"/>
      </rPr>
      <t>（二十三）</t>
    </r>
    <phoneticPr fontId="5" type="noConversion"/>
  </si>
  <si>
    <r>
      <rPr>
        <sz val="9"/>
        <color theme="1"/>
        <rFont val="宋体"/>
        <family val="3"/>
        <charset val="134"/>
      </rPr>
      <t>大新镇大新社区</t>
    </r>
  </si>
  <si>
    <r>
      <rPr>
        <sz val="9"/>
        <color theme="1"/>
        <rFont val="宋体"/>
        <family val="3"/>
        <charset val="134"/>
      </rPr>
      <t>新邵县湘橙农业种养专业合作社</t>
    </r>
  </si>
  <si>
    <r>
      <rPr>
        <sz val="9"/>
        <color theme="1"/>
        <rFont val="宋体"/>
        <family val="3"/>
        <charset val="134"/>
      </rPr>
      <t>种植血橙、三红柚等</t>
    </r>
    <r>
      <rPr>
        <sz val="9"/>
        <color theme="1"/>
        <rFont val="Times New Roman"/>
        <family val="1"/>
      </rPr>
      <t>400</t>
    </r>
    <r>
      <rPr>
        <sz val="9"/>
        <color theme="1"/>
        <rFont val="宋体"/>
        <family val="3"/>
        <charset val="134"/>
      </rPr>
      <t>亩</t>
    </r>
    <phoneticPr fontId="5" type="noConversion"/>
  </si>
  <si>
    <r>
      <rPr>
        <sz val="9"/>
        <color theme="1"/>
        <rFont val="宋体"/>
        <family val="3"/>
        <charset val="134"/>
      </rPr>
      <t>潭溪镇孙家桥社区</t>
    </r>
  </si>
  <si>
    <r>
      <rPr>
        <sz val="9"/>
        <color theme="1"/>
        <rFont val="宋体"/>
        <family val="3"/>
        <charset val="134"/>
      </rPr>
      <t>新邵县龙章种养专业合作社</t>
    </r>
  </si>
  <si>
    <r>
      <rPr>
        <sz val="9"/>
        <color theme="1"/>
        <rFont val="宋体"/>
        <family val="3"/>
        <charset val="134"/>
      </rPr>
      <t>寸石镇南岳村</t>
    </r>
  </si>
  <si>
    <r>
      <rPr>
        <sz val="9"/>
        <color theme="1"/>
        <rFont val="宋体"/>
        <family val="3"/>
        <charset val="134"/>
      </rPr>
      <t>新邵县湘兴农业发展有限公司</t>
    </r>
  </si>
  <si>
    <r>
      <rPr>
        <sz val="9"/>
        <color theme="1"/>
        <rFont val="宋体"/>
        <family val="3"/>
        <charset val="134"/>
      </rPr>
      <t>新建羊舍</t>
    </r>
    <r>
      <rPr>
        <sz val="9"/>
        <color theme="1"/>
        <rFont val="Times New Roman"/>
        <family val="1"/>
      </rPr>
      <t>800</t>
    </r>
    <r>
      <rPr>
        <sz val="9"/>
        <color theme="1"/>
        <rFont val="宋体"/>
        <family val="3"/>
        <charset val="134"/>
      </rPr>
      <t>平方米</t>
    </r>
    <phoneticPr fontId="5" type="noConversion"/>
  </si>
  <si>
    <r>
      <rPr>
        <sz val="9"/>
        <color theme="1"/>
        <rFont val="宋体"/>
        <family val="3"/>
        <charset val="134"/>
      </rPr>
      <t>寸石镇罗黄村</t>
    </r>
  </si>
  <si>
    <r>
      <rPr>
        <sz val="9"/>
        <color theme="1"/>
        <rFont val="宋体"/>
        <family val="3"/>
        <charset val="134"/>
      </rPr>
      <t>新建苗木种植基地</t>
    </r>
    <r>
      <rPr>
        <sz val="9"/>
        <color theme="1"/>
        <rFont val="Times New Roman"/>
        <family val="1"/>
      </rPr>
      <t>400</t>
    </r>
    <r>
      <rPr>
        <sz val="9"/>
        <color theme="1"/>
        <rFont val="宋体"/>
        <family val="3"/>
        <charset val="134"/>
      </rPr>
      <t>亩，其中楠木</t>
    </r>
    <r>
      <rPr>
        <sz val="9"/>
        <color theme="1"/>
        <rFont val="Times New Roman"/>
        <family val="1"/>
      </rPr>
      <t>150</t>
    </r>
    <r>
      <rPr>
        <sz val="9"/>
        <color theme="1"/>
        <rFont val="宋体"/>
        <family val="3"/>
        <charset val="134"/>
      </rPr>
      <t>亩，桂花</t>
    </r>
    <r>
      <rPr>
        <sz val="9"/>
        <color theme="1"/>
        <rFont val="Times New Roman"/>
        <family val="1"/>
      </rPr>
      <t>250</t>
    </r>
    <r>
      <rPr>
        <sz val="9"/>
        <color theme="1"/>
        <rFont val="宋体"/>
        <family val="3"/>
        <charset val="134"/>
      </rPr>
      <t>亩</t>
    </r>
    <phoneticPr fontId="5" type="noConversion"/>
  </si>
  <si>
    <r>
      <rPr>
        <sz val="9"/>
        <color theme="1"/>
        <rFont val="宋体"/>
        <family val="3"/>
        <charset val="134"/>
      </rPr>
      <t>潭府乡财树村生猪养殖基地</t>
    </r>
  </si>
  <si>
    <r>
      <rPr>
        <sz val="9"/>
        <color theme="1"/>
        <rFont val="宋体"/>
        <family val="3"/>
        <charset val="134"/>
      </rPr>
      <t>潭府乡财树村</t>
    </r>
  </si>
  <si>
    <r>
      <rPr>
        <sz val="9"/>
        <color theme="1"/>
        <rFont val="宋体"/>
        <family val="3"/>
        <charset val="134"/>
      </rPr>
      <t>新邵财树生态养殖专业合作社</t>
    </r>
  </si>
  <si>
    <r>
      <rPr>
        <sz val="9"/>
        <color theme="1"/>
        <rFont val="宋体"/>
        <family val="3"/>
        <charset val="134"/>
      </rPr>
      <t>新建生猪养殖棚舍</t>
    </r>
    <r>
      <rPr>
        <sz val="9"/>
        <color theme="1"/>
        <rFont val="Times New Roman"/>
        <family val="1"/>
      </rPr>
      <t>600</t>
    </r>
    <r>
      <rPr>
        <sz val="9"/>
        <color theme="1"/>
        <rFont val="宋体"/>
        <family val="3"/>
        <charset val="134"/>
      </rPr>
      <t>平方米</t>
    </r>
    <phoneticPr fontId="5" type="noConversion"/>
  </si>
  <si>
    <r>
      <rPr>
        <sz val="9"/>
        <color theme="1"/>
        <rFont val="宋体"/>
        <family val="3"/>
        <charset val="134"/>
      </rPr>
      <t>雀塘镇棉花塘村食用菌种植基地</t>
    </r>
  </si>
  <si>
    <r>
      <rPr>
        <sz val="9"/>
        <color theme="1"/>
        <rFont val="宋体"/>
        <family val="3"/>
        <charset val="134"/>
      </rPr>
      <t>雀塘镇棉花塘村</t>
    </r>
  </si>
  <si>
    <r>
      <rPr>
        <sz val="9"/>
        <color theme="1"/>
        <rFont val="宋体"/>
        <family val="3"/>
        <charset val="134"/>
      </rPr>
      <t>新邵县选如食用菌种植专业合作社</t>
    </r>
  </si>
  <si>
    <r>
      <rPr>
        <sz val="9"/>
        <color theme="1"/>
        <rFont val="宋体"/>
        <family val="3"/>
        <charset val="134"/>
      </rPr>
      <t>种植食用菌</t>
    </r>
    <r>
      <rPr>
        <sz val="9"/>
        <color theme="1"/>
        <rFont val="Times New Roman"/>
        <family val="1"/>
      </rPr>
      <t>250</t>
    </r>
    <r>
      <rPr>
        <sz val="9"/>
        <color theme="1"/>
        <rFont val="宋体"/>
        <family val="3"/>
        <charset val="134"/>
      </rPr>
      <t>亩</t>
    </r>
    <phoneticPr fontId="5" type="noConversion"/>
  </si>
  <si>
    <r>
      <rPr>
        <sz val="9"/>
        <color theme="1"/>
        <rFont val="宋体"/>
        <family val="3"/>
        <charset val="134"/>
      </rPr>
      <t>太芝庙镇汤家垅村</t>
    </r>
  </si>
  <si>
    <r>
      <rPr>
        <sz val="9"/>
        <color theme="1"/>
        <rFont val="宋体"/>
        <family val="3"/>
        <charset val="134"/>
      </rPr>
      <t>新邵县佳农种养专业合作社</t>
    </r>
  </si>
  <si>
    <r>
      <rPr>
        <sz val="9"/>
        <color theme="1"/>
        <rFont val="宋体"/>
        <family val="3"/>
        <charset val="134"/>
      </rPr>
      <t>种植黄精和白芨</t>
    </r>
    <r>
      <rPr>
        <sz val="9"/>
        <color theme="1"/>
        <rFont val="Times New Roman"/>
        <family val="1"/>
      </rPr>
      <t>150</t>
    </r>
    <r>
      <rPr>
        <sz val="9"/>
        <color theme="1"/>
        <rFont val="宋体"/>
        <family val="3"/>
        <charset val="134"/>
      </rPr>
      <t>亩</t>
    </r>
    <phoneticPr fontId="5" type="noConversion"/>
  </si>
  <si>
    <r>
      <rPr>
        <sz val="9"/>
        <color theme="1"/>
        <rFont val="宋体"/>
        <family val="3"/>
        <charset val="134"/>
      </rPr>
      <t>太芝庙镇白杨村油茶种植基地</t>
    </r>
  </si>
  <si>
    <r>
      <rPr>
        <sz val="9"/>
        <color theme="1"/>
        <rFont val="宋体"/>
        <family val="3"/>
        <charset val="134"/>
      </rPr>
      <t>太芝庙镇白杨村</t>
    </r>
  </si>
  <si>
    <r>
      <rPr>
        <sz val="9"/>
        <color theme="1"/>
        <rFont val="宋体"/>
        <family val="3"/>
        <charset val="134"/>
      </rPr>
      <t>新邵县白杨油茶种植农民专业合作社</t>
    </r>
  </si>
  <si>
    <r>
      <rPr>
        <sz val="9"/>
        <color theme="1"/>
        <rFont val="宋体"/>
        <family val="3"/>
        <charset val="134"/>
      </rPr>
      <t>种植油茶</t>
    </r>
    <r>
      <rPr>
        <sz val="9"/>
        <color theme="1"/>
        <rFont val="Times New Roman"/>
        <family val="1"/>
      </rPr>
      <t>500</t>
    </r>
    <r>
      <rPr>
        <sz val="9"/>
        <color theme="1"/>
        <rFont val="宋体"/>
        <family val="3"/>
        <charset val="134"/>
      </rPr>
      <t>亩</t>
    </r>
    <phoneticPr fontId="5" type="noConversion"/>
  </si>
  <si>
    <r>
      <rPr>
        <sz val="9"/>
        <color theme="1"/>
        <rFont val="宋体"/>
        <family val="3"/>
        <charset val="134"/>
      </rPr>
      <t>小塘镇黄土居委会蔬菜种植基地</t>
    </r>
  </si>
  <si>
    <r>
      <rPr>
        <sz val="9"/>
        <color theme="1"/>
        <rFont val="宋体"/>
        <family val="3"/>
        <charset val="134"/>
      </rPr>
      <t>小塘镇黄土居委会</t>
    </r>
  </si>
  <si>
    <r>
      <rPr>
        <sz val="9"/>
        <color theme="1"/>
        <rFont val="宋体"/>
        <family val="3"/>
        <charset val="134"/>
      </rPr>
      <t>新邵县东方红蔬菜种植合作社</t>
    </r>
  </si>
  <si>
    <r>
      <rPr>
        <sz val="9"/>
        <color theme="1"/>
        <rFont val="宋体"/>
        <family val="3"/>
        <charset val="134"/>
      </rPr>
      <t>种植蔬菜</t>
    </r>
    <r>
      <rPr>
        <sz val="9"/>
        <color theme="1"/>
        <rFont val="Times New Roman"/>
        <family val="1"/>
      </rPr>
      <t>400</t>
    </r>
    <r>
      <rPr>
        <sz val="9"/>
        <color theme="1"/>
        <rFont val="宋体"/>
        <family val="3"/>
        <charset val="134"/>
      </rPr>
      <t>亩</t>
    </r>
    <phoneticPr fontId="5" type="noConversion"/>
  </si>
  <si>
    <r>
      <rPr>
        <sz val="9"/>
        <color theme="1"/>
        <rFont val="宋体"/>
        <family val="3"/>
        <charset val="134"/>
      </rPr>
      <t>小塘镇马埠江村</t>
    </r>
  </si>
  <si>
    <r>
      <rPr>
        <sz val="9"/>
        <color theme="1"/>
        <rFont val="宋体"/>
        <family val="3"/>
        <charset val="134"/>
      </rPr>
      <t>新邵县城山头生态农业专业合作社</t>
    </r>
  </si>
  <si>
    <r>
      <rPr>
        <sz val="9"/>
        <color theme="1"/>
        <rFont val="宋体"/>
        <family val="3"/>
        <charset val="134"/>
      </rPr>
      <t>种植软籽石榴、黄金李、雪妃李、黄心西瓜等水果</t>
    </r>
    <r>
      <rPr>
        <sz val="9"/>
        <color theme="1"/>
        <rFont val="Times New Roman"/>
        <family val="1"/>
      </rPr>
      <t>300</t>
    </r>
    <r>
      <rPr>
        <sz val="9"/>
        <color theme="1"/>
        <rFont val="宋体"/>
        <family val="3"/>
        <charset val="134"/>
      </rPr>
      <t>亩</t>
    </r>
    <phoneticPr fontId="5" type="noConversion"/>
  </si>
  <si>
    <r>
      <rPr>
        <sz val="9"/>
        <color theme="1"/>
        <rFont val="宋体"/>
        <family val="3"/>
        <charset val="134"/>
      </rPr>
      <t>小塘镇翠英村</t>
    </r>
  </si>
  <si>
    <r>
      <rPr>
        <sz val="9"/>
        <color theme="1"/>
        <rFont val="宋体"/>
        <family val="3"/>
        <charset val="134"/>
      </rPr>
      <t>新邵县石林养殖专业合作社</t>
    </r>
  </si>
  <si>
    <r>
      <rPr>
        <sz val="9"/>
        <color theme="1"/>
        <rFont val="宋体"/>
        <family val="3"/>
        <charset val="134"/>
      </rPr>
      <t>新建禽鸡养殖棚舍</t>
    </r>
    <r>
      <rPr>
        <sz val="9"/>
        <color theme="1"/>
        <rFont val="Times New Roman"/>
        <family val="1"/>
      </rPr>
      <t>400</t>
    </r>
    <r>
      <rPr>
        <sz val="9"/>
        <color theme="1"/>
        <rFont val="宋体"/>
        <family val="3"/>
        <charset val="134"/>
      </rPr>
      <t>平方米</t>
    </r>
    <phoneticPr fontId="5" type="noConversion"/>
  </si>
  <si>
    <r>
      <rPr>
        <sz val="9"/>
        <color theme="1"/>
        <rFont val="宋体"/>
        <family val="3"/>
        <charset val="134"/>
      </rPr>
      <t>新邵县裕农种养专业合作社</t>
    </r>
  </si>
  <si>
    <r>
      <rPr>
        <sz val="9"/>
        <color theme="1"/>
        <rFont val="宋体"/>
        <family val="3"/>
        <charset val="134"/>
      </rPr>
      <t>新（扩）建养殖栏舍</t>
    </r>
    <r>
      <rPr>
        <sz val="9"/>
        <color theme="1"/>
        <rFont val="Times New Roman"/>
        <family val="1"/>
      </rPr>
      <t>750</t>
    </r>
    <r>
      <rPr>
        <sz val="9"/>
        <color theme="1"/>
        <rFont val="宋体"/>
        <family val="3"/>
        <charset val="134"/>
      </rPr>
      <t>平方米</t>
    </r>
    <phoneticPr fontId="5" type="noConversion"/>
  </si>
  <si>
    <r>
      <rPr>
        <sz val="9"/>
        <color theme="1"/>
        <rFont val="宋体"/>
        <family val="3"/>
        <charset val="134"/>
      </rPr>
      <t>坪上镇卫星村</t>
    </r>
  </si>
  <si>
    <r>
      <rPr>
        <sz val="9"/>
        <color theme="1"/>
        <rFont val="宋体"/>
        <family val="3"/>
        <charset val="134"/>
      </rPr>
      <t>新邵县润兴苗木培育农民专业合作社</t>
    </r>
  </si>
  <si>
    <r>
      <rPr>
        <sz val="9"/>
        <color theme="1"/>
        <rFont val="宋体"/>
        <family val="3"/>
        <charset val="134"/>
      </rPr>
      <t>建设中药材种植基地</t>
    </r>
    <r>
      <rPr>
        <sz val="9"/>
        <color theme="1"/>
        <rFont val="Times New Roman"/>
        <family val="1"/>
      </rPr>
      <t>200</t>
    </r>
    <r>
      <rPr>
        <sz val="9"/>
        <color theme="1"/>
        <rFont val="宋体"/>
        <family val="3"/>
        <charset val="134"/>
      </rPr>
      <t>亩，其中黄精</t>
    </r>
    <r>
      <rPr>
        <sz val="9"/>
        <color theme="1"/>
        <rFont val="Times New Roman"/>
        <family val="1"/>
      </rPr>
      <t>100</t>
    </r>
    <r>
      <rPr>
        <sz val="9"/>
        <color theme="1"/>
        <rFont val="宋体"/>
        <family val="3"/>
        <charset val="134"/>
      </rPr>
      <t>亩，何首乌</t>
    </r>
    <r>
      <rPr>
        <sz val="9"/>
        <color theme="1"/>
        <rFont val="Times New Roman"/>
        <family val="1"/>
      </rPr>
      <t>100</t>
    </r>
    <r>
      <rPr>
        <sz val="9"/>
        <color theme="1"/>
        <rFont val="宋体"/>
        <family val="3"/>
        <charset val="134"/>
      </rPr>
      <t>亩</t>
    </r>
    <phoneticPr fontId="5" type="noConversion"/>
  </si>
  <si>
    <r>
      <rPr>
        <sz val="9"/>
        <color theme="1"/>
        <rFont val="宋体"/>
        <family val="3"/>
        <charset val="134"/>
      </rPr>
      <t>坪上镇朗概山村</t>
    </r>
  </si>
  <si>
    <r>
      <rPr>
        <sz val="9"/>
        <color theme="1"/>
        <rFont val="宋体"/>
        <family val="3"/>
        <charset val="134"/>
      </rPr>
      <t>新邵县聚贤种养农民专业合作社</t>
    </r>
  </si>
  <si>
    <r>
      <rPr>
        <sz val="9"/>
        <color theme="1"/>
        <rFont val="宋体"/>
        <family val="3"/>
        <charset val="134"/>
      </rPr>
      <t>新建经济果木种植基地</t>
    </r>
    <r>
      <rPr>
        <sz val="9"/>
        <color theme="1"/>
        <rFont val="Times New Roman"/>
        <family val="1"/>
      </rPr>
      <t>300</t>
    </r>
    <r>
      <rPr>
        <sz val="9"/>
        <color theme="1"/>
        <rFont val="宋体"/>
        <family val="3"/>
        <charset val="134"/>
      </rPr>
      <t>亩，其中桃子</t>
    </r>
    <r>
      <rPr>
        <sz val="9"/>
        <color theme="1"/>
        <rFont val="Times New Roman"/>
        <family val="1"/>
      </rPr>
      <t>200</t>
    </r>
    <r>
      <rPr>
        <sz val="9"/>
        <color theme="1"/>
        <rFont val="宋体"/>
        <family val="3"/>
        <charset val="134"/>
      </rPr>
      <t>亩、金秋梨</t>
    </r>
    <r>
      <rPr>
        <sz val="9"/>
        <color theme="1"/>
        <rFont val="Times New Roman"/>
        <family val="1"/>
      </rPr>
      <t>100</t>
    </r>
    <r>
      <rPr>
        <sz val="9"/>
        <color theme="1"/>
        <rFont val="宋体"/>
        <family val="3"/>
        <charset val="134"/>
      </rPr>
      <t>亩</t>
    </r>
    <phoneticPr fontId="5" type="noConversion"/>
  </si>
  <si>
    <r>
      <rPr>
        <sz val="9"/>
        <color theme="1"/>
        <rFont val="宋体"/>
        <family val="3"/>
        <charset val="134"/>
      </rPr>
      <t>坪上镇庙山村</t>
    </r>
  </si>
  <si>
    <r>
      <rPr>
        <sz val="9"/>
        <color theme="1"/>
        <rFont val="宋体"/>
        <family val="3"/>
        <charset val="134"/>
      </rPr>
      <t>新邵县康杰生态农庄</t>
    </r>
  </si>
  <si>
    <r>
      <rPr>
        <sz val="9"/>
        <color theme="1"/>
        <rFont val="宋体"/>
        <family val="3"/>
        <charset val="134"/>
      </rPr>
      <t>新建鸡舍</t>
    </r>
    <r>
      <rPr>
        <sz val="9"/>
        <color theme="1"/>
        <rFont val="Times New Roman"/>
        <family val="1"/>
      </rPr>
      <t>800</t>
    </r>
    <r>
      <rPr>
        <sz val="9"/>
        <color theme="1"/>
        <rFont val="宋体"/>
        <family val="3"/>
        <charset val="134"/>
      </rPr>
      <t>平方米，种植白菜、莴笋、芹菜等</t>
    </r>
    <r>
      <rPr>
        <sz val="9"/>
        <color theme="1"/>
        <rFont val="Times New Roman"/>
        <family val="1"/>
      </rPr>
      <t>20</t>
    </r>
    <r>
      <rPr>
        <sz val="9"/>
        <color theme="1"/>
        <rFont val="宋体"/>
        <family val="3"/>
        <charset val="134"/>
      </rPr>
      <t>亩</t>
    </r>
    <phoneticPr fontId="5" type="noConversion"/>
  </si>
  <si>
    <r>
      <rPr>
        <sz val="9"/>
        <color theme="1"/>
        <rFont val="宋体"/>
        <family val="3"/>
        <charset val="134"/>
      </rPr>
      <t>巨口铺镇谷桥村油茶种植基地</t>
    </r>
  </si>
  <si>
    <r>
      <rPr>
        <sz val="9"/>
        <color theme="1"/>
        <rFont val="宋体"/>
        <family val="3"/>
        <charset val="134"/>
      </rPr>
      <t>巨口铺镇谷桥村</t>
    </r>
  </si>
  <si>
    <r>
      <rPr>
        <sz val="9"/>
        <color theme="1"/>
        <rFont val="宋体"/>
        <family val="3"/>
        <charset val="134"/>
      </rPr>
      <t>新邵县环民农作物种植专业合作社</t>
    </r>
  </si>
  <si>
    <r>
      <rPr>
        <sz val="9"/>
        <color theme="1"/>
        <rFont val="宋体"/>
        <family val="3"/>
        <charset val="134"/>
      </rPr>
      <t>低改油茶</t>
    </r>
    <r>
      <rPr>
        <sz val="9"/>
        <color theme="1"/>
        <rFont val="Times New Roman"/>
        <family val="1"/>
      </rPr>
      <t>980</t>
    </r>
    <r>
      <rPr>
        <sz val="9"/>
        <color theme="1"/>
        <rFont val="宋体"/>
        <family val="3"/>
        <charset val="134"/>
      </rPr>
      <t>亩</t>
    </r>
    <phoneticPr fontId="5" type="noConversion"/>
  </si>
  <si>
    <r>
      <rPr>
        <sz val="9"/>
        <color theme="1"/>
        <rFont val="宋体"/>
        <family val="3"/>
        <charset val="134"/>
      </rPr>
      <t>巨口铺镇红庙边村</t>
    </r>
  </si>
  <si>
    <r>
      <rPr>
        <sz val="9"/>
        <color theme="1"/>
        <rFont val="宋体"/>
        <family val="3"/>
        <charset val="134"/>
      </rPr>
      <t>湖南铜鼓岭野生茶业开发有限公司</t>
    </r>
  </si>
  <si>
    <r>
      <rPr>
        <sz val="9"/>
        <color theme="1"/>
        <rFont val="宋体"/>
        <family val="3"/>
        <charset val="134"/>
      </rPr>
      <t>种植桂丁茶</t>
    </r>
    <r>
      <rPr>
        <sz val="9"/>
        <color theme="1"/>
        <rFont val="Times New Roman"/>
        <family val="1"/>
      </rPr>
      <t>200</t>
    </r>
    <r>
      <rPr>
        <sz val="9"/>
        <color theme="1"/>
        <rFont val="宋体"/>
        <family val="3"/>
        <charset val="134"/>
      </rPr>
      <t>亩</t>
    </r>
    <phoneticPr fontId="5" type="noConversion"/>
  </si>
  <si>
    <r>
      <rPr>
        <b/>
        <sz val="9"/>
        <color theme="1"/>
        <rFont val="宋体"/>
        <family val="3"/>
        <charset val="134"/>
      </rPr>
      <t>（二十四）</t>
    </r>
    <phoneticPr fontId="5" type="noConversion"/>
  </si>
  <si>
    <r>
      <rPr>
        <sz val="9"/>
        <color theme="1"/>
        <rFont val="宋体"/>
        <family val="3"/>
        <charset val="134"/>
      </rPr>
      <t>金石桥镇罗公湾村蛋鸡养殖基地</t>
    </r>
  </si>
  <si>
    <r>
      <rPr>
        <sz val="9"/>
        <color theme="1"/>
        <rFont val="宋体"/>
        <family val="3"/>
        <charset val="134"/>
      </rPr>
      <t>金石桥镇罗公湾村</t>
    </r>
  </si>
  <si>
    <r>
      <rPr>
        <sz val="9"/>
        <color theme="1"/>
        <rFont val="宋体"/>
        <family val="3"/>
        <charset val="134"/>
      </rPr>
      <t>隆回县黄珒井现代农业发展有限公司</t>
    </r>
  </si>
  <si>
    <r>
      <rPr>
        <sz val="9"/>
        <color theme="1"/>
        <rFont val="宋体"/>
        <family val="3"/>
        <charset val="134"/>
      </rPr>
      <t>新建蛋鸡棚舍</t>
    </r>
    <r>
      <rPr>
        <sz val="9"/>
        <color theme="1"/>
        <rFont val="Times New Roman"/>
        <family val="1"/>
      </rPr>
      <t>2720</t>
    </r>
    <r>
      <rPr>
        <sz val="9"/>
        <color theme="1"/>
        <rFont val="宋体"/>
        <family val="3"/>
        <charset val="134"/>
      </rPr>
      <t>平方米</t>
    </r>
    <phoneticPr fontId="5" type="noConversion"/>
  </si>
  <si>
    <r>
      <rPr>
        <sz val="9"/>
        <color theme="1"/>
        <rFont val="宋体"/>
        <family val="3"/>
        <charset val="134"/>
      </rPr>
      <t>小沙江镇肖家垅村</t>
    </r>
  </si>
  <si>
    <r>
      <rPr>
        <sz val="9"/>
        <color theme="1"/>
        <rFont val="宋体"/>
        <family val="3"/>
        <charset val="134"/>
      </rPr>
      <t>隆回县兴隆丰农业开发有限公司</t>
    </r>
  </si>
  <si>
    <r>
      <rPr>
        <sz val="9"/>
        <color theme="1"/>
        <rFont val="宋体"/>
        <family val="3"/>
        <charset val="134"/>
      </rPr>
      <t>种植弥猴桃</t>
    </r>
    <r>
      <rPr>
        <sz val="9"/>
        <color theme="1"/>
        <rFont val="Times New Roman"/>
        <family val="1"/>
      </rPr>
      <t>500</t>
    </r>
    <r>
      <rPr>
        <sz val="9"/>
        <color theme="1"/>
        <rFont val="宋体"/>
        <family val="3"/>
        <charset val="134"/>
      </rPr>
      <t>亩</t>
    </r>
    <phoneticPr fontId="5" type="noConversion"/>
  </si>
  <si>
    <r>
      <rPr>
        <sz val="9"/>
        <color theme="1"/>
        <rFont val="宋体"/>
        <family val="3"/>
        <charset val="134"/>
      </rPr>
      <t>司门前镇永新村、吉山村</t>
    </r>
  </si>
  <si>
    <r>
      <rPr>
        <sz val="9"/>
        <color theme="1"/>
        <rFont val="宋体"/>
        <family val="3"/>
        <charset val="134"/>
      </rPr>
      <t>湖南七妹农林开发有限公司</t>
    </r>
  </si>
  <si>
    <r>
      <rPr>
        <sz val="9"/>
        <color theme="1"/>
        <rFont val="宋体"/>
        <family val="3"/>
        <charset val="134"/>
      </rPr>
      <t>种植油茶</t>
    </r>
    <r>
      <rPr>
        <sz val="9"/>
        <color theme="1"/>
        <rFont val="Times New Roman"/>
        <family val="1"/>
      </rPr>
      <t>900</t>
    </r>
    <r>
      <rPr>
        <sz val="9"/>
        <color theme="1"/>
        <rFont val="宋体"/>
        <family val="3"/>
        <charset val="134"/>
      </rPr>
      <t>亩</t>
    </r>
  </si>
  <si>
    <r>
      <rPr>
        <sz val="9"/>
        <color theme="1"/>
        <rFont val="宋体"/>
        <family val="3"/>
        <charset val="134"/>
      </rPr>
      <t>司门前镇吉山村茶叶种植基地</t>
    </r>
  </si>
  <si>
    <r>
      <rPr>
        <sz val="9"/>
        <color theme="1"/>
        <rFont val="宋体"/>
        <family val="3"/>
        <charset val="134"/>
      </rPr>
      <t>司门前镇吉山村</t>
    </r>
  </si>
  <si>
    <r>
      <rPr>
        <sz val="9"/>
        <color theme="1"/>
        <rFont val="宋体"/>
        <family val="3"/>
        <charset val="134"/>
      </rPr>
      <t>隆回县吉山茶叶种植专业合作社</t>
    </r>
  </si>
  <si>
    <r>
      <rPr>
        <sz val="9"/>
        <color theme="1"/>
        <rFont val="宋体"/>
        <family val="3"/>
        <charset val="134"/>
      </rPr>
      <t>种植茶叶</t>
    </r>
    <r>
      <rPr>
        <sz val="9"/>
        <color theme="1"/>
        <rFont val="Times New Roman"/>
        <family val="1"/>
      </rPr>
      <t>400</t>
    </r>
    <r>
      <rPr>
        <sz val="9"/>
        <color theme="1"/>
        <rFont val="宋体"/>
        <family val="3"/>
        <charset val="134"/>
      </rPr>
      <t>亩</t>
    </r>
  </si>
  <si>
    <r>
      <rPr>
        <sz val="9"/>
        <color theme="1"/>
        <rFont val="宋体"/>
        <family val="3"/>
        <charset val="134"/>
      </rPr>
      <t>司门前镇双赢村茶叶种植基地</t>
    </r>
  </si>
  <si>
    <r>
      <rPr>
        <sz val="9"/>
        <color theme="1"/>
        <rFont val="宋体"/>
        <family val="3"/>
        <charset val="134"/>
      </rPr>
      <t>司门前镇双赢村</t>
    </r>
  </si>
  <si>
    <r>
      <rPr>
        <sz val="9"/>
        <color theme="1"/>
        <rFont val="宋体"/>
        <family val="3"/>
        <charset val="134"/>
      </rPr>
      <t>隆回县利琼茶业种植专业合作社</t>
    </r>
  </si>
  <si>
    <r>
      <rPr>
        <sz val="9"/>
        <color theme="1"/>
        <rFont val="宋体"/>
        <family val="3"/>
        <charset val="134"/>
      </rPr>
      <t>种植茶叶</t>
    </r>
    <r>
      <rPr>
        <sz val="9"/>
        <color theme="1"/>
        <rFont val="Times New Roman"/>
        <family val="1"/>
      </rPr>
      <t>317</t>
    </r>
    <r>
      <rPr>
        <sz val="9"/>
        <color theme="1"/>
        <rFont val="宋体"/>
        <family val="3"/>
        <charset val="134"/>
      </rPr>
      <t>亩</t>
    </r>
  </si>
  <si>
    <r>
      <rPr>
        <b/>
        <sz val="9"/>
        <color theme="1"/>
        <rFont val="宋体"/>
        <family val="3"/>
        <charset val="134"/>
      </rPr>
      <t>（二十五）</t>
    </r>
    <phoneticPr fontId="5" type="noConversion"/>
  </si>
  <si>
    <r>
      <rPr>
        <sz val="9"/>
        <color theme="1"/>
        <rFont val="宋体"/>
        <family val="3"/>
        <charset val="134"/>
      </rPr>
      <t>古楼乡古楼村</t>
    </r>
  </si>
  <si>
    <r>
      <rPr>
        <sz val="9"/>
        <color theme="1"/>
        <rFont val="宋体"/>
        <family val="3"/>
        <charset val="134"/>
      </rPr>
      <t>洞口县古楼清茶茶叶种植专业合作社</t>
    </r>
  </si>
  <si>
    <r>
      <rPr>
        <sz val="9"/>
        <color theme="1"/>
        <rFont val="宋体"/>
        <family val="3"/>
        <charset val="134"/>
      </rPr>
      <t>新建茶叶种植基地</t>
    </r>
    <r>
      <rPr>
        <sz val="9"/>
        <color theme="1"/>
        <rFont val="Times New Roman"/>
        <family val="1"/>
      </rPr>
      <t>120</t>
    </r>
    <r>
      <rPr>
        <sz val="9"/>
        <color theme="1"/>
        <rFont val="宋体"/>
        <family val="3"/>
        <charset val="134"/>
      </rPr>
      <t>亩</t>
    </r>
    <phoneticPr fontId="5" type="noConversion"/>
  </si>
  <si>
    <r>
      <rPr>
        <sz val="9"/>
        <color theme="1"/>
        <rFont val="宋体"/>
        <family val="3"/>
        <charset val="134"/>
      </rPr>
      <t>渣坪乡渣坪村</t>
    </r>
  </si>
  <si>
    <r>
      <rPr>
        <sz val="9"/>
        <color theme="1"/>
        <rFont val="宋体"/>
        <family val="3"/>
        <charset val="134"/>
      </rPr>
      <t>洞口县古楼雪峰茶厂</t>
    </r>
  </si>
  <si>
    <r>
      <rPr>
        <sz val="9"/>
        <color theme="1"/>
        <rFont val="宋体"/>
        <family val="3"/>
        <charset val="134"/>
      </rPr>
      <t>新造茶叶种植基地</t>
    </r>
    <r>
      <rPr>
        <sz val="9"/>
        <color theme="1"/>
        <rFont val="Times New Roman"/>
        <family val="1"/>
      </rPr>
      <t>150</t>
    </r>
    <r>
      <rPr>
        <sz val="9"/>
        <color theme="1"/>
        <rFont val="宋体"/>
        <family val="3"/>
        <charset val="134"/>
      </rPr>
      <t>亩</t>
    </r>
    <phoneticPr fontId="5" type="noConversion"/>
  </si>
  <si>
    <r>
      <rPr>
        <sz val="9"/>
        <color theme="1"/>
        <rFont val="宋体"/>
        <family val="3"/>
        <charset val="134"/>
      </rPr>
      <t>岩山镇岩山村</t>
    </r>
  </si>
  <si>
    <r>
      <rPr>
        <sz val="9"/>
        <color theme="1"/>
        <rFont val="宋体"/>
        <family val="3"/>
        <charset val="134"/>
      </rPr>
      <t>洞口县长山柑桔种植合作社</t>
    </r>
  </si>
  <si>
    <r>
      <rPr>
        <sz val="9"/>
        <color theme="1"/>
        <rFont val="宋体"/>
        <family val="3"/>
        <charset val="134"/>
      </rPr>
      <t>竹市镇竹龙村</t>
    </r>
  </si>
  <si>
    <r>
      <rPr>
        <sz val="9"/>
        <color theme="1"/>
        <rFont val="宋体"/>
        <family val="3"/>
        <charset val="134"/>
      </rPr>
      <t>洞口县助农柑桔种植专业合作社</t>
    </r>
  </si>
  <si>
    <r>
      <rPr>
        <sz val="9"/>
        <color theme="1"/>
        <rFont val="宋体"/>
        <family val="3"/>
        <charset val="134"/>
      </rPr>
      <t>建设罗汉果种植基地</t>
    </r>
    <r>
      <rPr>
        <sz val="9"/>
        <color theme="1"/>
        <rFont val="Times New Roman"/>
        <family val="1"/>
      </rPr>
      <t>200</t>
    </r>
    <r>
      <rPr>
        <sz val="9"/>
        <color theme="1"/>
        <rFont val="宋体"/>
        <family val="3"/>
        <charset val="134"/>
      </rPr>
      <t>亩</t>
    </r>
    <phoneticPr fontId="5" type="noConversion"/>
  </si>
  <si>
    <r>
      <rPr>
        <sz val="9"/>
        <color theme="1"/>
        <rFont val="宋体"/>
        <family val="3"/>
        <charset val="134"/>
      </rPr>
      <t>花园镇桂花村</t>
    </r>
  </si>
  <si>
    <r>
      <rPr>
        <sz val="9"/>
        <color theme="1"/>
        <rFont val="宋体"/>
        <family val="3"/>
        <charset val="134"/>
      </rPr>
      <t>洞口县华清农业科技有限公司</t>
    </r>
  </si>
  <si>
    <r>
      <rPr>
        <sz val="9"/>
        <color theme="1"/>
        <rFont val="宋体"/>
        <family val="3"/>
        <charset val="134"/>
      </rPr>
      <t>新建博落回、何首乌种植基地</t>
    </r>
    <r>
      <rPr>
        <sz val="9"/>
        <color theme="1"/>
        <rFont val="Times New Roman"/>
        <family val="1"/>
      </rPr>
      <t>95</t>
    </r>
    <r>
      <rPr>
        <sz val="9"/>
        <color theme="1"/>
        <rFont val="宋体"/>
        <family val="3"/>
        <charset val="134"/>
      </rPr>
      <t>亩</t>
    </r>
    <phoneticPr fontId="5" type="noConversion"/>
  </si>
  <si>
    <r>
      <rPr>
        <sz val="9"/>
        <color theme="1"/>
        <rFont val="宋体"/>
        <family val="3"/>
        <charset val="134"/>
      </rPr>
      <t>水东镇高新村</t>
    </r>
  </si>
  <si>
    <r>
      <rPr>
        <sz val="9"/>
        <color theme="1"/>
        <rFont val="宋体"/>
        <family val="3"/>
        <charset val="134"/>
      </rPr>
      <t>洞口县新农果业农民专业合作社</t>
    </r>
  </si>
  <si>
    <r>
      <rPr>
        <sz val="9"/>
        <color theme="1"/>
        <rFont val="宋体"/>
        <family val="3"/>
        <charset val="134"/>
      </rPr>
      <t>种植柑桔</t>
    </r>
    <r>
      <rPr>
        <sz val="9"/>
        <color theme="1"/>
        <rFont val="Times New Roman"/>
        <family val="1"/>
      </rPr>
      <t>200</t>
    </r>
    <r>
      <rPr>
        <sz val="9"/>
        <color theme="1"/>
        <rFont val="宋体"/>
        <family val="3"/>
        <charset val="134"/>
      </rPr>
      <t>亩</t>
    </r>
    <phoneticPr fontId="5" type="noConversion"/>
  </si>
  <si>
    <r>
      <rPr>
        <sz val="9"/>
        <color theme="1"/>
        <rFont val="宋体"/>
        <family val="3"/>
        <charset val="134"/>
      </rPr>
      <t>水东镇刘庄村</t>
    </r>
  </si>
  <si>
    <r>
      <rPr>
        <sz val="9"/>
        <color theme="1"/>
        <rFont val="宋体"/>
        <family val="3"/>
        <charset val="134"/>
      </rPr>
      <t>湖南刘庄生态农业发展有限公司</t>
    </r>
  </si>
  <si>
    <r>
      <rPr>
        <sz val="9"/>
        <color theme="1"/>
        <rFont val="宋体"/>
        <family val="3"/>
        <charset val="134"/>
      </rPr>
      <t>新建鸡舍</t>
    </r>
    <r>
      <rPr>
        <sz val="9"/>
        <color theme="1"/>
        <rFont val="Times New Roman"/>
        <family val="1"/>
      </rPr>
      <t>100</t>
    </r>
    <r>
      <rPr>
        <sz val="9"/>
        <color theme="1"/>
        <rFont val="宋体"/>
        <family val="3"/>
        <charset val="134"/>
      </rPr>
      <t>平方米，猪舍</t>
    </r>
    <r>
      <rPr>
        <sz val="9"/>
        <color theme="1"/>
        <rFont val="Times New Roman"/>
        <family val="1"/>
      </rPr>
      <t>200</t>
    </r>
    <r>
      <rPr>
        <sz val="9"/>
        <color theme="1"/>
        <rFont val="宋体"/>
        <family val="3"/>
        <charset val="134"/>
      </rPr>
      <t>平方米</t>
    </r>
    <phoneticPr fontId="5" type="noConversion"/>
  </si>
  <si>
    <r>
      <rPr>
        <sz val="9"/>
        <color theme="1"/>
        <rFont val="宋体"/>
        <family val="3"/>
        <charset val="134"/>
      </rPr>
      <t>水东镇四桥村</t>
    </r>
  </si>
  <si>
    <r>
      <rPr>
        <sz val="9"/>
        <color theme="1"/>
        <rFont val="宋体"/>
        <family val="3"/>
        <charset val="134"/>
      </rPr>
      <t>洞口县戴米皇竹草种植专业合作社</t>
    </r>
  </si>
  <si>
    <r>
      <rPr>
        <sz val="9"/>
        <color theme="1"/>
        <rFont val="宋体"/>
        <family val="3"/>
        <charset val="134"/>
      </rPr>
      <t>新建鸡鸭舍</t>
    </r>
    <r>
      <rPr>
        <sz val="9"/>
        <color theme="1"/>
        <rFont val="Times New Roman"/>
        <family val="1"/>
      </rPr>
      <t>200</t>
    </r>
    <r>
      <rPr>
        <sz val="9"/>
        <color theme="1"/>
        <rFont val="宋体"/>
        <family val="3"/>
        <charset val="134"/>
      </rPr>
      <t>平方米，牛舍</t>
    </r>
    <r>
      <rPr>
        <sz val="9"/>
        <color theme="1"/>
        <rFont val="Times New Roman"/>
        <family val="1"/>
      </rPr>
      <t>1000</t>
    </r>
    <r>
      <rPr>
        <sz val="9"/>
        <color theme="1"/>
        <rFont val="宋体"/>
        <family val="3"/>
        <charset val="134"/>
      </rPr>
      <t>平方米</t>
    </r>
    <phoneticPr fontId="5" type="noConversion"/>
  </si>
  <si>
    <r>
      <rPr>
        <sz val="9"/>
        <color theme="1"/>
        <rFont val="宋体"/>
        <family val="3"/>
        <charset val="134"/>
      </rPr>
      <t>醪田镇湛田村</t>
    </r>
  </si>
  <si>
    <r>
      <rPr>
        <sz val="9"/>
        <color theme="1"/>
        <rFont val="宋体"/>
        <family val="3"/>
        <charset val="134"/>
      </rPr>
      <t>洞口县长兴柑桔种养专业合作社</t>
    </r>
  </si>
  <si>
    <r>
      <rPr>
        <sz val="9"/>
        <color theme="1"/>
        <rFont val="宋体"/>
        <family val="3"/>
        <charset val="134"/>
      </rPr>
      <t>石柱镇八寨村、黄双村、东征村</t>
    </r>
  </si>
  <si>
    <r>
      <rPr>
        <sz val="9"/>
        <color theme="1"/>
        <rFont val="宋体"/>
        <family val="3"/>
        <charset val="134"/>
      </rPr>
      <t>洞口县亿丰农业科技有限公司</t>
    </r>
  </si>
  <si>
    <r>
      <rPr>
        <sz val="9"/>
        <color theme="1"/>
        <rFont val="宋体"/>
        <family val="3"/>
        <charset val="134"/>
      </rPr>
      <t>建设油茶种植基地</t>
    </r>
    <r>
      <rPr>
        <sz val="9"/>
        <color theme="1"/>
        <rFont val="Times New Roman"/>
        <family val="1"/>
      </rPr>
      <t>260</t>
    </r>
    <r>
      <rPr>
        <sz val="9"/>
        <color theme="1"/>
        <rFont val="宋体"/>
        <family val="3"/>
        <charset val="134"/>
      </rPr>
      <t>亩</t>
    </r>
    <phoneticPr fontId="5" type="noConversion"/>
  </si>
  <si>
    <r>
      <rPr>
        <sz val="9"/>
        <color theme="1"/>
        <rFont val="宋体"/>
        <family val="3"/>
        <charset val="134"/>
      </rPr>
      <t>山门镇大毛村</t>
    </r>
  </si>
  <si>
    <r>
      <rPr>
        <sz val="9"/>
        <color theme="1"/>
        <rFont val="宋体"/>
        <family val="3"/>
        <charset val="134"/>
      </rPr>
      <t>洞口县洪军柑桔种植专业合作社</t>
    </r>
  </si>
  <si>
    <r>
      <rPr>
        <sz val="9"/>
        <color theme="1"/>
        <rFont val="宋体"/>
        <family val="3"/>
        <charset val="134"/>
      </rPr>
      <t>建设油茶种植基地</t>
    </r>
    <r>
      <rPr>
        <sz val="9"/>
        <color theme="1"/>
        <rFont val="Times New Roman"/>
        <family val="1"/>
      </rPr>
      <t>250</t>
    </r>
    <r>
      <rPr>
        <sz val="9"/>
        <color theme="1"/>
        <rFont val="宋体"/>
        <family val="3"/>
        <charset val="134"/>
      </rPr>
      <t>亩</t>
    </r>
    <phoneticPr fontId="5" type="noConversion"/>
  </si>
  <si>
    <r>
      <rPr>
        <sz val="9"/>
        <color theme="1"/>
        <rFont val="宋体"/>
        <family val="3"/>
        <charset val="134"/>
      </rPr>
      <t>关峡乡花园阁村罗汉果种植基地</t>
    </r>
  </si>
  <si>
    <r>
      <rPr>
        <sz val="9"/>
        <color theme="1"/>
        <rFont val="宋体"/>
        <family val="3"/>
        <charset val="134"/>
      </rPr>
      <t>关峡乡花园阁村</t>
    </r>
  </si>
  <si>
    <r>
      <rPr>
        <sz val="9"/>
        <color theme="1"/>
        <rFont val="宋体"/>
        <family val="3"/>
        <charset val="134"/>
      </rPr>
      <t>绥宁县百绿农业有限公司</t>
    </r>
  </si>
  <si>
    <r>
      <rPr>
        <sz val="9"/>
        <color theme="1"/>
        <rFont val="宋体"/>
        <family val="3"/>
        <charset val="134"/>
      </rPr>
      <t>寨市乡和团村鸡鸭猪鱼养殖基地</t>
    </r>
  </si>
  <si>
    <r>
      <rPr>
        <sz val="9"/>
        <color theme="1"/>
        <rFont val="宋体"/>
        <family val="3"/>
        <charset val="134"/>
      </rPr>
      <t>寨市乡和团村</t>
    </r>
  </si>
  <si>
    <r>
      <rPr>
        <sz val="9"/>
        <color theme="1"/>
        <rFont val="宋体"/>
        <family val="3"/>
        <charset val="134"/>
      </rPr>
      <t>绥宁县和团种养殖扶贫专业合作社</t>
    </r>
  </si>
  <si>
    <r>
      <rPr>
        <sz val="9"/>
        <color theme="1"/>
        <rFont val="宋体"/>
        <family val="3"/>
        <charset val="134"/>
      </rPr>
      <t>建设鸡鸭猪养殖栏舍</t>
    </r>
    <r>
      <rPr>
        <sz val="9"/>
        <color theme="1"/>
        <rFont val="Times New Roman"/>
        <family val="1"/>
      </rPr>
      <t>500</t>
    </r>
    <r>
      <rPr>
        <sz val="9"/>
        <color theme="1"/>
        <rFont val="宋体"/>
        <family val="3"/>
        <charset val="134"/>
      </rPr>
      <t>平方米，鱼塘养殖</t>
    </r>
    <r>
      <rPr>
        <sz val="9"/>
        <color theme="1"/>
        <rFont val="Times New Roman"/>
        <family val="1"/>
      </rPr>
      <t>30</t>
    </r>
    <r>
      <rPr>
        <sz val="9"/>
        <color theme="1"/>
        <rFont val="宋体"/>
        <family val="3"/>
        <charset val="134"/>
      </rPr>
      <t>亩</t>
    </r>
    <phoneticPr fontId="5" type="noConversion"/>
  </si>
  <si>
    <r>
      <rPr>
        <sz val="9"/>
        <color theme="1"/>
        <rFont val="宋体"/>
        <family val="3"/>
        <charset val="134"/>
      </rPr>
      <t>寨市乡白寨村生猪养殖基地</t>
    </r>
  </si>
  <si>
    <r>
      <rPr>
        <sz val="9"/>
        <color theme="1"/>
        <rFont val="宋体"/>
        <family val="3"/>
        <charset val="134"/>
      </rPr>
      <t>寨市乡白寨村</t>
    </r>
  </si>
  <si>
    <r>
      <rPr>
        <sz val="9"/>
        <color theme="1"/>
        <rFont val="宋体"/>
        <family val="3"/>
        <charset val="134"/>
      </rPr>
      <t>绥宁县双百养殖场</t>
    </r>
  </si>
  <si>
    <r>
      <rPr>
        <sz val="9"/>
        <color theme="1"/>
        <rFont val="宋体"/>
        <family val="3"/>
        <charset val="134"/>
      </rPr>
      <t>建设生猪栏舍</t>
    </r>
    <r>
      <rPr>
        <sz val="9"/>
        <color theme="1"/>
        <rFont val="Times New Roman"/>
        <family val="1"/>
      </rPr>
      <t>8700</t>
    </r>
    <r>
      <rPr>
        <sz val="9"/>
        <color theme="1"/>
        <rFont val="宋体"/>
        <family val="3"/>
        <charset val="134"/>
      </rPr>
      <t>平方米</t>
    </r>
    <phoneticPr fontId="5" type="noConversion"/>
  </si>
  <si>
    <r>
      <rPr>
        <sz val="9"/>
        <color theme="1"/>
        <rFont val="宋体"/>
        <family val="3"/>
        <charset val="134"/>
      </rPr>
      <t>麻塘乡高梅村</t>
    </r>
  </si>
  <si>
    <r>
      <rPr>
        <sz val="9"/>
        <color theme="1"/>
        <rFont val="宋体"/>
        <family val="3"/>
        <charset val="134"/>
      </rPr>
      <t>绥宁县民意生态养殖专业合作社</t>
    </r>
  </si>
  <si>
    <r>
      <rPr>
        <sz val="9"/>
        <color theme="1"/>
        <rFont val="宋体"/>
        <family val="3"/>
        <charset val="134"/>
      </rPr>
      <t>新建羊舍</t>
    </r>
    <r>
      <rPr>
        <sz val="9"/>
        <color theme="1"/>
        <rFont val="Times New Roman"/>
        <family val="1"/>
      </rPr>
      <t>250</t>
    </r>
    <r>
      <rPr>
        <sz val="9"/>
        <color theme="1"/>
        <rFont val="宋体"/>
        <family val="3"/>
        <charset val="134"/>
      </rPr>
      <t>平方米，种植黄精</t>
    </r>
    <r>
      <rPr>
        <sz val="9"/>
        <color theme="1"/>
        <rFont val="Times New Roman"/>
        <family val="1"/>
      </rPr>
      <t>30</t>
    </r>
    <r>
      <rPr>
        <sz val="9"/>
        <color theme="1"/>
        <rFont val="宋体"/>
        <family val="3"/>
        <charset val="134"/>
      </rPr>
      <t>亩</t>
    </r>
    <phoneticPr fontId="5" type="noConversion"/>
  </si>
  <si>
    <r>
      <rPr>
        <sz val="9"/>
        <color theme="1"/>
        <rFont val="宋体"/>
        <family val="3"/>
        <charset val="134"/>
      </rPr>
      <t>长铺乡溶岩村肉鸡养殖基地</t>
    </r>
  </si>
  <si>
    <r>
      <rPr>
        <sz val="9"/>
        <color theme="1"/>
        <rFont val="宋体"/>
        <family val="3"/>
        <charset val="134"/>
      </rPr>
      <t>长铺乡溶岩村</t>
    </r>
  </si>
  <si>
    <r>
      <rPr>
        <sz val="9"/>
        <color theme="1"/>
        <rFont val="宋体"/>
        <family val="3"/>
        <charset val="134"/>
      </rPr>
      <t>绥宁县山鸡生态养殖场</t>
    </r>
  </si>
  <si>
    <r>
      <rPr>
        <sz val="9"/>
        <color theme="1"/>
        <rFont val="宋体"/>
        <family val="3"/>
        <charset val="134"/>
      </rPr>
      <t>建设肉鸡养殖栏舍</t>
    </r>
    <r>
      <rPr>
        <sz val="9"/>
        <color theme="1"/>
        <rFont val="Times New Roman"/>
        <family val="1"/>
      </rPr>
      <t>500</t>
    </r>
    <r>
      <rPr>
        <sz val="9"/>
        <color theme="1"/>
        <rFont val="宋体"/>
        <family val="3"/>
        <charset val="134"/>
      </rPr>
      <t>平方米</t>
    </r>
    <phoneticPr fontId="5" type="noConversion"/>
  </si>
  <si>
    <r>
      <rPr>
        <sz val="9"/>
        <color theme="1"/>
        <rFont val="宋体"/>
        <family val="3"/>
        <charset val="134"/>
      </rPr>
      <t>麻塘乡莫锄村</t>
    </r>
  </si>
  <si>
    <r>
      <rPr>
        <sz val="9"/>
        <color theme="1"/>
        <rFont val="宋体"/>
        <family val="3"/>
        <charset val="134"/>
      </rPr>
      <t>绥宁县群利种养专业合作社</t>
    </r>
  </si>
  <si>
    <r>
      <rPr>
        <sz val="9"/>
        <color theme="1"/>
        <rFont val="宋体"/>
        <family val="3"/>
        <charset val="134"/>
      </rPr>
      <t>建设黄精、魔芋种植基地</t>
    </r>
    <r>
      <rPr>
        <sz val="9"/>
        <color theme="1"/>
        <rFont val="Times New Roman"/>
        <family val="1"/>
      </rPr>
      <t>320</t>
    </r>
    <r>
      <rPr>
        <sz val="9"/>
        <color theme="1"/>
        <rFont val="宋体"/>
        <family val="3"/>
        <charset val="134"/>
      </rPr>
      <t>亩</t>
    </r>
    <phoneticPr fontId="5" type="noConversion"/>
  </si>
  <si>
    <r>
      <rPr>
        <sz val="9"/>
        <color theme="1"/>
        <rFont val="宋体"/>
        <family val="3"/>
        <charset val="134"/>
      </rPr>
      <t>河口乡新团村</t>
    </r>
  </si>
  <si>
    <r>
      <rPr>
        <sz val="9"/>
        <color theme="1"/>
        <rFont val="宋体"/>
        <family val="3"/>
        <charset val="134"/>
      </rPr>
      <t>绥宁县振林种养专业合作社</t>
    </r>
  </si>
  <si>
    <r>
      <rPr>
        <sz val="9"/>
        <color theme="1"/>
        <rFont val="宋体"/>
        <family val="3"/>
        <charset val="134"/>
      </rPr>
      <t>种植油茶</t>
    </r>
    <r>
      <rPr>
        <sz val="9"/>
        <color theme="1"/>
        <rFont val="Times New Roman"/>
        <family val="1"/>
      </rPr>
      <t>365</t>
    </r>
    <r>
      <rPr>
        <sz val="9"/>
        <color theme="1"/>
        <rFont val="宋体"/>
        <family val="3"/>
        <charset val="134"/>
      </rPr>
      <t>亩，建设鸡舍</t>
    </r>
    <r>
      <rPr>
        <sz val="9"/>
        <color theme="1"/>
        <rFont val="Times New Roman"/>
        <family val="1"/>
      </rPr>
      <t>700</t>
    </r>
    <r>
      <rPr>
        <sz val="9"/>
        <color theme="1"/>
        <rFont val="宋体"/>
        <family val="3"/>
        <charset val="134"/>
      </rPr>
      <t>平方米</t>
    </r>
    <phoneticPr fontId="5" type="noConversion"/>
  </si>
  <si>
    <r>
      <rPr>
        <sz val="9"/>
        <color theme="1"/>
        <rFont val="宋体"/>
        <family val="3"/>
        <charset val="134"/>
      </rPr>
      <t>绥宁县竹舟江联溪生态养鱼专业合作社</t>
    </r>
  </si>
  <si>
    <r>
      <rPr>
        <sz val="9"/>
        <color theme="1"/>
        <rFont val="宋体"/>
        <family val="3"/>
        <charset val="134"/>
      </rPr>
      <t>新建鱼类养殖基地</t>
    </r>
    <r>
      <rPr>
        <sz val="9"/>
        <color theme="1"/>
        <rFont val="Times New Roman"/>
        <family val="1"/>
      </rPr>
      <t>50</t>
    </r>
    <r>
      <rPr>
        <sz val="9"/>
        <color theme="1"/>
        <rFont val="宋体"/>
        <family val="3"/>
        <charset val="134"/>
      </rPr>
      <t>亩</t>
    </r>
    <phoneticPr fontId="5" type="noConversion"/>
  </si>
  <si>
    <r>
      <rPr>
        <sz val="9"/>
        <color theme="1"/>
        <rFont val="宋体"/>
        <family val="3"/>
        <charset val="134"/>
      </rPr>
      <t>红岩镇蓼水村生猪养殖基地</t>
    </r>
  </si>
  <si>
    <r>
      <rPr>
        <sz val="9"/>
        <color theme="1"/>
        <rFont val="宋体"/>
        <family val="3"/>
        <charset val="134"/>
      </rPr>
      <t>红岩镇蓼水村</t>
    </r>
  </si>
  <si>
    <r>
      <rPr>
        <sz val="9"/>
        <color theme="1"/>
        <rFont val="宋体"/>
        <family val="3"/>
        <charset val="134"/>
      </rPr>
      <t>绥宁县太坪里种养专业合作社</t>
    </r>
  </si>
  <si>
    <r>
      <rPr>
        <sz val="9"/>
        <color theme="1"/>
        <rFont val="宋体"/>
        <family val="3"/>
        <charset val="134"/>
      </rPr>
      <t>建设生猪养殖栏舍</t>
    </r>
    <r>
      <rPr>
        <sz val="9"/>
        <color theme="1"/>
        <rFont val="Times New Roman"/>
        <family val="1"/>
      </rPr>
      <t>1200</t>
    </r>
    <r>
      <rPr>
        <sz val="9"/>
        <color theme="1"/>
        <rFont val="宋体"/>
        <family val="3"/>
        <charset val="134"/>
      </rPr>
      <t>平方米</t>
    </r>
    <phoneticPr fontId="5" type="noConversion"/>
  </si>
  <si>
    <r>
      <rPr>
        <sz val="9"/>
        <color theme="1"/>
        <rFont val="宋体"/>
        <family val="3"/>
        <charset val="134"/>
      </rPr>
      <t>河口乡万林湾村生猪养殖基地</t>
    </r>
  </si>
  <si>
    <r>
      <rPr>
        <sz val="9"/>
        <color theme="1"/>
        <rFont val="宋体"/>
        <family val="3"/>
        <charset val="134"/>
      </rPr>
      <t>河口乡万林湾村</t>
    </r>
  </si>
  <si>
    <r>
      <rPr>
        <sz val="9"/>
        <color theme="1"/>
        <rFont val="宋体"/>
        <family val="3"/>
        <charset val="134"/>
      </rPr>
      <t>绥宁县何家养殖专业合作社</t>
    </r>
  </si>
  <si>
    <r>
      <rPr>
        <sz val="9"/>
        <color theme="1"/>
        <rFont val="宋体"/>
        <family val="3"/>
        <charset val="134"/>
      </rPr>
      <t>建设生猪养殖栏舍</t>
    </r>
    <r>
      <rPr>
        <sz val="9"/>
        <color theme="1"/>
        <rFont val="Times New Roman"/>
        <family val="1"/>
      </rPr>
      <t>1000</t>
    </r>
    <r>
      <rPr>
        <sz val="9"/>
        <color theme="1"/>
        <rFont val="宋体"/>
        <family val="3"/>
        <charset val="134"/>
      </rPr>
      <t>平方米</t>
    </r>
    <phoneticPr fontId="5" type="noConversion"/>
  </si>
  <si>
    <r>
      <rPr>
        <sz val="9"/>
        <color theme="1"/>
        <rFont val="宋体"/>
        <family val="3"/>
        <charset val="134"/>
      </rPr>
      <t>瓦屋塘镇木兰田村</t>
    </r>
  </si>
  <si>
    <r>
      <rPr>
        <sz val="9"/>
        <color theme="1"/>
        <rFont val="宋体"/>
        <family val="3"/>
        <charset val="134"/>
      </rPr>
      <t>绥宁县华裕生态养殖专业合作社</t>
    </r>
  </si>
  <si>
    <r>
      <rPr>
        <sz val="9"/>
        <color theme="1"/>
        <rFont val="宋体"/>
        <family val="3"/>
        <charset val="134"/>
      </rPr>
      <t>建设生猪养殖栏舍</t>
    </r>
    <r>
      <rPr>
        <sz val="9"/>
        <color theme="1"/>
        <rFont val="Times New Roman"/>
        <family val="1"/>
      </rPr>
      <t>620</t>
    </r>
    <r>
      <rPr>
        <sz val="9"/>
        <color theme="1"/>
        <rFont val="宋体"/>
        <family val="3"/>
        <charset val="134"/>
      </rPr>
      <t>平方米，养殖土蜜蜂</t>
    </r>
    <r>
      <rPr>
        <sz val="9"/>
        <color theme="1"/>
        <rFont val="Times New Roman"/>
        <family val="1"/>
      </rPr>
      <t>500</t>
    </r>
    <r>
      <rPr>
        <sz val="9"/>
        <color theme="1"/>
        <rFont val="宋体"/>
        <family val="3"/>
        <charset val="134"/>
      </rPr>
      <t>箱</t>
    </r>
    <phoneticPr fontId="5" type="noConversion"/>
  </si>
  <si>
    <r>
      <rPr>
        <sz val="9"/>
        <color theme="1"/>
        <rFont val="宋体"/>
        <family val="3"/>
        <charset val="134"/>
      </rPr>
      <t>长铺乡寨坡村</t>
    </r>
  </si>
  <si>
    <r>
      <rPr>
        <sz val="9"/>
        <color theme="1"/>
        <rFont val="宋体"/>
        <family val="3"/>
        <charset val="134"/>
      </rPr>
      <t>绥宁县正旺农业有限公司</t>
    </r>
  </si>
  <si>
    <r>
      <rPr>
        <sz val="9"/>
        <color theme="1"/>
        <rFont val="宋体"/>
        <family val="3"/>
        <charset val="134"/>
      </rPr>
      <t>种植柑橘</t>
    </r>
    <r>
      <rPr>
        <sz val="9"/>
        <color theme="1"/>
        <rFont val="Times New Roman"/>
        <family val="1"/>
      </rPr>
      <t>140</t>
    </r>
    <r>
      <rPr>
        <sz val="9"/>
        <color theme="1"/>
        <rFont val="宋体"/>
        <family val="3"/>
        <charset val="134"/>
      </rPr>
      <t>亩，杨梅</t>
    </r>
    <r>
      <rPr>
        <sz val="9"/>
        <color theme="1"/>
        <rFont val="Times New Roman"/>
        <family val="1"/>
      </rPr>
      <t>60</t>
    </r>
    <r>
      <rPr>
        <sz val="9"/>
        <color theme="1"/>
        <rFont val="宋体"/>
        <family val="3"/>
        <charset val="134"/>
      </rPr>
      <t>亩，辣椒、茄子</t>
    </r>
    <r>
      <rPr>
        <sz val="9"/>
        <color theme="1"/>
        <rFont val="Times New Roman"/>
        <family val="1"/>
      </rPr>
      <t>50</t>
    </r>
    <r>
      <rPr>
        <sz val="9"/>
        <color theme="1"/>
        <rFont val="宋体"/>
        <family val="3"/>
        <charset val="134"/>
      </rPr>
      <t>亩</t>
    </r>
    <phoneticPr fontId="5" type="noConversion"/>
  </si>
  <si>
    <r>
      <rPr>
        <sz val="9"/>
        <color theme="1"/>
        <rFont val="宋体"/>
        <family val="3"/>
        <charset val="134"/>
      </rPr>
      <t>东山乡双门村红提种植基地</t>
    </r>
  </si>
  <si>
    <r>
      <rPr>
        <sz val="9"/>
        <color theme="1"/>
        <rFont val="宋体"/>
        <family val="3"/>
        <charset val="134"/>
      </rPr>
      <t>东山乡双门村</t>
    </r>
  </si>
  <si>
    <r>
      <rPr>
        <sz val="9"/>
        <color theme="1"/>
        <rFont val="宋体"/>
        <family val="3"/>
        <charset val="134"/>
      </rPr>
      <t>绥宁县吉康种养专业合作社</t>
    </r>
  </si>
  <si>
    <r>
      <rPr>
        <sz val="9"/>
        <color theme="1"/>
        <rFont val="宋体"/>
        <family val="3"/>
        <charset val="134"/>
      </rPr>
      <t>种植红提</t>
    </r>
    <r>
      <rPr>
        <sz val="9"/>
        <color theme="1"/>
        <rFont val="Times New Roman"/>
        <family val="1"/>
      </rPr>
      <t>180</t>
    </r>
    <r>
      <rPr>
        <sz val="9"/>
        <color theme="1"/>
        <rFont val="宋体"/>
        <family val="3"/>
        <charset val="134"/>
      </rPr>
      <t>亩</t>
    </r>
  </si>
  <si>
    <r>
      <rPr>
        <sz val="9"/>
        <color theme="1"/>
        <rFont val="宋体"/>
        <family val="3"/>
        <charset val="134"/>
      </rPr>
      <t>东山乡牛背岭村红提种植基地</t>
    </r>
  </si>
  <si>
    <r>
      <rPr>
        <sz val="9"/>
        <color theme="1"/>
        <rFont val="宋体"/>
        <family val="3"/>
        <charset val="134"/>
      </rPr>
      <t>东山乡牛背岭村</t>
    </r>
  </si>
  <si>
    <r>
      <rPr>
        <sz val="9"/>
        <color theme="1"/>
        <rFont val="宋体"/>
        <family val="3"/>
        <charset val="134"/>
      </rPr>
      <t>绥宁县楷红种养专业合作社</t>
    </r>
  </si>
  <si>
    <r>
      <rPr>
        <sz val="9"/>
        <color theme="1"/>
        <rFont val="宋体"/>
        <family val="3"/>
        <charset val="134"/>
      </rPr>
      <t>种植红提</t>
    </r>
    <r>
      <rPr>
        <sz val="9"/>
        <color theme="1"/>
        <rFont val="Times New Roman"/>
        <family val="1"/>
      </rPr>
      <t>100</t>
    </r>
    <r>
      <rPr>
        <sz val="9"/>
        <color theme="1"/>
        <rFont val="宋体"/>
        <family val="3"/>
        <charset val="134"/>
      </rPr>
      <t>亩</t>
    </r>
  </si>
  <si>
    <r>
      <rPr>
        <sz val="9"/>
        <color theme="1"/>
        <rFont val="宋体"/>
        <family val="3"/>
        <charset val="134"/>
      </rPr>
      <t>东山乡东山村</t>
    </r>
  </si>
  <si>
    <r>
      <rPr>
        <sz val="9"/>
        <color theme="1"/>
        <rFont val="宋体"/>
        <family val="3"/>
        <charset val="134"/>
      </rPr>
      <t>绥宁县久华生态种养专业合作社</t>
    </r>
  </si>
  <si>
    <r>
      <rPr>
        <sz val="9"/>
        <color theme="1"/>
        <rFont val="宋体"/>
        <family val="3"/>
        <charset val="134"/>
      </rPr>
      <t>种植红提</t>
    </r>
    <r>
      <rPr>
        <sz val="9"/>
        <color theme="1"/>
        <rFont val="Times New Roman"/>
        <family val="1"/>
      </rPr>
      <t>60</t>
    </r>
    <r>
      <rPr>
        <sz val="9"/>
        <color theme="1"/>
        <rFont val="宋体"/>
        <family val="3"/>
        <charset val="134"/>
      </rPr>
      <t>亩，建设鱼塘</t>
    </r>
    <r>
      <rPr>
        <sz val="9"/>
        <color theme="1"/>
        <rFont val="Times New Roman"/>
        <family val="1"/>
      </rPr>
      <t>30</t>
    </r>
    <r>
      <rPr>
        <sz val="9"/>
        <color theme="1"/>
        <rFont val="宋体"/>
        <family val="3"/>
        <charset val="134"/>
      </rPr>
      <t>亩</t>
    </r>
    <phoneticPr fontId="5" type="noConversion"/>
  </si>
  <si>
    <r>
      <rPr>
        <sz val="9"/>
        <color theme="1"/>
        <rFont val="宋体"/>
        <family val="3"/>
        <charset val="134"/>
      </rPr>
      <t>绥宁县三星生态养殖专业合作社</t>
    </r>
  </si>
  <si>
    <r>
      <rPr>
        <sz val="9"/>
        <color theme="1"/>
        <rFont val="宋体"/>
        <family val="3"/>
        <charset val="134"/>
      </rPr>
      <t>长铺乡拓丘田村</t>
    </r>
  </si>
  <si>
    <r>
      <rPr>
        <sz val="9"/>
        <color theme="1"/>
        <rFont val="宋体"/>
        <family val="3"/>
        <charset val="134"/>
      </rPr>
      <t>绥宁县鸿佳生态种养专业合作社</t>
    </r>
  </si>
  <si>
    <r>
      <rPr>
        <sz val="9"/>
        <color theme="1"/>
        <rFont val="宋体"/>
        <family val="3"/>
        <charset val="134"/>
      </rPr>
      <t>建设养鸡栏舍</t>
    </r>
    <r>
      <rPr>
        <sz val="9"/>
        <color theme="1"/>
        <rFont val="Times New Roman"/>
        <family val="1"/>
      </rPr>
      <t>1600</t>
    </r>
    <r>
      <rPr>
        <sz val="9"/>
        <color theme="1"/>
        <rFont val="宋体"/>
        <family val="3"/>
        <charset val="134"/>
      </rPr>
      <t>平方米</t>
    </r>
    <phoneticPr fontId="5" type="noConversion"/>
  </si>
  <si>
    <r>
      <rPr>
        <sz val="9"/>
        <color theme="1"/>
        <rFont val="宋体"/>
        <family val="3"/>
        <charset val="134"/>
      </rPr>
      <t>河口乡水车村</t>
    </r>
  </si>
  <si>
    <r>
      <rPr>
        <sz val="9"/>
        <color theme="1"/>
        <rFont val="宋体"/>
        <family val="3"/>
        <charset val="134"/>
      </rPr>
      <t>绥宁县铭强种养殖专业合作社</t>
    </r>
  </si>
  <si>
    <r>
      <rPr>
        <sz val="9"/>
        <color theme="1"/>
        <rFont val="宋体"/>
        <family val="3"/>
        <charset val="134"/>
      </rPr>
      <t>建设养鸡栏舍</t>
    </r>
    <r>
      <rPr>
        <sz val="9"/>
        <color theme="1"/>
        <rFont val="Times New Roman"/>
        <family val="1"/>
      </rPr>
      <t>1400</t>
    </r>
    <r>
      <rPr>
        <sz val="9"/>
        <color theme="1"/>
        <rFont val="宋体"/>
        <family val="3"/>
        <charset val="134"/>
      </rPr>
      <t>平方米</t>
    </r>
    <phoneticPr fontId="5" type="noConversion"/>
  </si>
  <si>
    <r>
      <rPr>
        <sz val="9"/>
        <color theme="1"/>
        <rFont val="宋体"/>
        <family val="3"/>
        <charset val="134"/>
      </rPr>
      <t>李熙桥镇洛口山村山羊养殖基地</t>
    </r>
  </si>
  <si>
    <r>
      <rPr>
        <sz val="9"/>
        <color theme="1"/>
        <rFont val="宋体"/>
        <family val="3"/>
        <charset val="134"/>
      </rPr>
      <t>李熙桥镇洛口山村</t>
    </r>
  </si>
  <si>
    <r>
      <rPr>
        <sz val="9"/>
        <color theme="1"/>
        <rFont val="宋体"/>
        <family val="3"/>
        <charset val="134"/>
      </rPr>
      <t>绥宁县李西分水岭生态养殖专业合作社</t>
    </r>
  </si>
  <si>
    <r>
      <rPr>
        <sz val="9"/>
        <color theme="1"/>
        <rFont val="宋体"/>
        <family val="3"/>
        <charset val="134"/>
      </rPr>
      <t>建设羊舍</t>
    </r>
    <r>
      <rPr>
        <sz val="9"/>
        <color theme="1"/>
        <rFont val="Times New Roman"/>
        <family val="1"/>
      </rPr>
      <t>900</t>
    </r>
    <r>
      <rPr>
        <sz val="9"/>
        <color theme="1"/>
        <rFont val="宋体"/>
        <family val="3"/>
        <charset val="134"/>
      </rPr>
      <t>平方米</t>
    </r>
  </si>
  <si>
    <r>
      <rPr>
        <sz val="9"/>
        <color theme="1"/>
        <rFont val="宋体"/>
        <family val="3"/>
        <charset val="134"/>
      </rPr>
      <t>寨市乡岩塘村柑桔种植基地</t>
    </r>
  </si>
  <si>
    <r>
      <rPr>
        <sz val="9"/>
        <color theme="1"/>
        <rFont val="宋体"/>
        <family val="3"/>
        <charset val="134"/>
      </rPr>
      <t>寨市乡岩塘村</t>
    </r>
  </si>
  <si>
    <r>
      <rPr>
        <sz val="9"/>
        <color theme="1"/>
        <rFont val="宋体"/>
        <family val="3"/>
        <charset val="134"/>
      </rPr>
      <t>绥宁县岩塘坪上种养扶贫专业合作社</t>
    </r>
  </si>
  <si>
    <r>
      <rPr>
        <sz val="9"/>
        <color theme="1"/>
        <rFont val="宋体"/>
        <family val="3"/>
        <charset val="134"/>
      </rPr>
      <t>建设柑桔种植基地</t>
    </r>
    <r>
      <rPr>
        <sz val="9"/>
        <color theme="1"/>
        <rFont val="Times New Roman"/>
        <family val="1"/>
      </rPr>
      <t>106</t>
    </r>
    <r>
      <rPr>
        <sz val="9"/>
        <color theme="1"/>
        <rFont val="宋体"/>
        <family val="3"/>
        <charset val="134"/>
      </rPr>
      <t>亩</t>
    </r>
    <phoneticPr fontId="5" type="noConversion"/>
  </si>
  <si>
    <r>
      <rPr>
        <sz val="9"/>
        <color theme="1"/>
        <rFont val="宋体"/>
        <family val="3"/>
        <charset val="134"/>
      </rPr>
      <t>水口乡田凼村天麻种植基地</t>
    </r>
  </si>
  <si>
    <r>
      <rPr>
        <sz val="9"/>
        <color theme="1"/>
        <rFont val="宋体"/>
        <family val="3"/>
        <charset val="134"/>
      </rPr>
      <t>水口乡田凼村</t>
    </r>
  </si>
  <si>
    <r>
      <rPr>
        <sz val="9"/>
        <color theme="1"/>
        <rFont val="宋体"/>
        <family val="3"/>
        <charset val="134"/>
      </rPr>
      <t>绥宁县水口田凼天麻专业合作社</t>
    </r>
  </si>
  <si>
    <r>
      <rPr>
        <sz val="9"/>
        <color theme="1"/>
        <rFont val="宋体"/>
        <family val="3"/>
        <charset val="134"/>
      </rPr>
      <t>种植商品麻和种麻</t>
    </r>
    <r>
      <rPr>
        <sz val="9"/>
        <color theme="1"/>
        <rFont val="Times New Roman"/>
        <family val="1"/>
      </rPr>
      <t>800</t>
    </r>
    <r>
      <rPr>
        <sz val="9"/>
        <color theme="1"/>
        <rFont val="宋体"/>
        <family val="3"/>
        <charset val="134"/>
      </rPr>
      <t>亩</t>
    </r>
    <phoneticPr fontId="5" type="noConversion"/>
  </si>
  <si>
    <r>
      <rPr>
        <sz val="9"/>
        <color theme="1"/>
        <rFont val="宋体"/>
        <family val="3"/>
        <charset val="134"/>
      </rPr>
      <t>长铺乡哨溪口村</t>
    </r>
  </si>
  <si>
    <r>
      <rPr>
        <sz val="9"/>
        <color theme="1"/>
        <rFont val="宋体"/>
        <family val="3"/>
        <charset val="134"/>
      </rPr>
      <t>绥宁县富农种养专业合作社</t>
    </r>
  </si>
  <si>
    <r>
      <rPr>
        <sz val="9"/>
        <color theme="1"/>
        <rFont val="宋体"/>
        <family val="3"/>
        <charset val="134"/>
      </rPr>
      <t>建设太子参种殖基地</t>
    </r>
    <r>
      <rPr>
        <sz val="9"/>
        <color theme="1"/>
        <rFont val="Times New Roman"/>
        <family val="1"/>
      </rPr>
      <t>82</t>
    </r>
    <r>
      <rPr>
        <sz val="9"/>
        <color theme="1"/>
        <rFont val="宋体"/>
        <family val="3"/>
        <charset val="134"/>
      </rPr>
      <t>亩</t>
    </r>
  </si>
  <si>
    <r>
      <rPr>
        <sz val="9"/>
        <color theme="1"/>
        <rFont val="宋体"/>
        <family val="3"/>
        <charset val="134"/>
      </rPr>
      <t>关峡乡大园村</t>
    </r>
  </si>
  <si>
    <r>
      <rPr>
        <sz val="9"/>
        <color theme="1"/>
        <rFont val="宋体"/>
        <family val="3"/>
        <charset val="134"/>
      </rPr>
      <t>绥宁县南庙种养专业合作社</t>
    </r>
  </si>
  <si>
    <r>
      <rPr>
        <sz val="9"/>
        <color theme="1"/>
        <rFont val="宋体"/>
        <family val="3"/>
        <charset val="134"/>
      </rPr>
      <t>建设祁东脆枣种植基地</t>
    </r>
    <r>
      <rPr>
        <sz val="9"/>
        <color theme="1"/>
        <rFont val="Times New Roman"/>
        <family val="1"/>
      </rPr>
      <t>200</t>
    </r>
    <r>
      <rPr>
        <sz val="9"/>
        <color theme="1"/>
        <rFont val="宋体"/>
        <family val="3"/>
        <charset val="134"/>
      </rPr>
      <t>亩</t>
    </r>
  </si>
  <si>
    <r>
      <rPr>
        <sz val="9"/>
        <color theme="1"/>
        <rFont val="宋体"/>
        <family val="3"/>
        <charset val="134"/>
      </rPr>
      <t>瓦屋塘镇三星桥村山羊养殖基地</t>
    </r>
  </si>
  <si>
    <r>
      <rPr>
        <sz val="9"/>
        <color theme="1"/>
        <rFont val="宋体"/>
        <family val="3"/>
        <charset val="134"/>
      </rPr>
      <t>瓦屋塘镇三星桥村</t>
    </r>
  </si>
  <si>
    <r>
      <rPr>
        <sz val="9"/>
        <color theme="1"/>
        <rFont val="宋体"/>
        <family val="3"/>
        <charset val="134"/>
      </rPr>
      <t>建设山羊养殖栏舍</t>
    </r>
    <r>
      <rPr>
        <sz val="9"/>
        <color theme="1"/>
        <rFont val="Times New Roman"/>
        <family val="1"/>
      </rPr>
      <t>500</t>
    </r>
    <r>
      <rPr>
        <sz val="9"/>
        <color theme="1"/>
        <rFont val="宋体"/>
        <family val="3"/>
        <charset val="134"/>
      </rPr>
      <t>平方米</t>
    </r>
    <phoneticPr fontId="5" type="noConversion"/>
  </si>
  <si>
    <r>
      <rPr>
        <sz val="9"/>
        <color theme="1"/>
        <rFont val="宋体"/>
        <family val="3"/>
        <charset val="134"/>
      </rPr>
      <t>金屋塘镇大吉砖屋新村</t>
    </r>
  </si>
  <si>
    <r>
      <rPr>
        <sz val="9"/>
        <color theme="1"/>
        <rFont val="宋体"/>
        <family val="3"/>
        <charset val="134"/>
      </rPr>
      <t>绥宁县育峰种养专业合作社</t>
    </r>
  </si>
  <si>
    <r>
      <rPr>
        <sz val="9"/>
        <color theme="1"/>
        <rFont val="宋体"/>
        <family val="3"/>
        <charset val="134"/>
      </rPr>
      <t>种植鱼腥草</t>
    </r>
    <r>
      <rPr>
        <sz val="9"/>
        <color theme="1"/>
        <rFont val="Times New Roman"/>
        <family val="1"/>
      </rPr>
      <t>120</t>
    </r>
    <r>
      <rPr>
        <sz val="9"/>
        <color theme="1"/>
        <rFont val="宋体"/>
        <family val="3"/>
        <charset val="134"/>
      </rPr>
      <t>亩</t>
    </r>
    <phoneticPr fontId="5" type="noConversion"/>
  </si>
  <si>
    <r>
      <rPr>
        <sz val="9"/>
        <color theme="1"/>
        <rFont val="宋体"/>
        <family val="3"/>
        <charset val="134"/>
      </rPr>
      <t>红岩镇柳山村</t>
    </r>
  </si>
  <si>
    <r>
      <rPr>
        <sz val="9"/>
        <color theme="1"/>
        <rFont val="宋体"/>
        <family val="3"/>
        <charset val="134"/>
      </rPr>
      <t>绥宁县兴裕种养专业合作社</t>
    </r>
  </si>
  <si>
    <r>
      <rPr>
        <sz val="9"/>
        <color theme="1"/>
        <rFont val="宋体"/>
        <family val="3"/>
        <charset val="134"/>
      </rPr>
      <t>种植野山椒</t>
    </r>
    <r>
      <rPr>
        <sz val="9"/>
        <color theme="1"/>
        <rFont val="Times New Roman"/>
        <family val="1"/>
      </rPr>
      <t>100</t>
    </r>
    <r>
      <rPr>
        <sz val="9"/>
        <color theme="1"/>
        <rFont val="宋体"/>
        <family val="3"/>
        <charset val="134"/>
      </rPr>
      <t>亩，建设生猪养殖栏舍</t>
    </r>
    <r>
      <rPr>
        <sz val="9"/>
        <color theme="1"/>
        <rFont val="Times New Roman"/>
        <family val="1"/>
      </rPr>
      <t>600</t>
    </r>
    <r>
      <rPr>
        <sz val="9"/>
        <color theme="1"/>
        <rFont val="宋体"/>
        <family val="3"/>
        <charset val="134"/>
      </rPr>
      <t>平方米</t>
    </r>
    <phoneticPr fontId="5" type="noConversion"/>
  </si>
  <si>
    <r>
      <rPr>
        <sz val="9"/>
        <color theme="1"/>
        <rFont val="宋体"/>
        <family val="3"/>
        <charset val="134"/>
      </rPr>
      <t>绥宁县礼斌种养专业合作社</t>
    </r>
  </si>
  <si>
    <r>
      <rPr>
        <sz val="9"/>
        <color theme="1"/>
        <rFont val="宋体"/>
        <family val="3"/>
        <charset val="134"/>
      </rPr>
      <t>建设生猪养殖栏舍</t>
    </r>
    <r>
      <rPr>
        <sz val="9"/>
        <color theme="1"/>
        <rFont val="Times New Roman"/>
        <family val="1"/>
      </rPr>
      <t>5500</t>
    </r>
    <r>
      <rPr>
        <sz val="9"/>
        <color theme="1"/>
        <rFont val="宋体"/>
        <family val="3"/>
        <charset val="134"/>
      </rPr>
      <t>平方米</t>
    </r>
    <phoneticPr fontId="5" type="noConversion"/>
  </si>
  <si>
    <r>
      <rPr>
        <sz val="9"/>
        <color theme="1"/>
        <rFont val="宋体"/>
        <family val="3"/>
        <charset val="134"/>
      </rPr>
      <t>东山乡翁溪村肉牛养殖基地</t>
    </r>
  </si>
  <si>
    <r>
      <rPr>
        <sz val="9"/>
        <color theme="1"/>
        <rFont val="宋体"/>
        <family val="3"/>
        <charset val="134"/>
      </rPr>
      <t>东山乡翁溪村</t>
    </r>
  </si>
  <si>
    <r>
      <rPr>
        <sz val="9"/>
        <color theme="1"/>
        <rFont val="宋体"/>
        <family val="3"/>
        <charset val="134"/>
      </rPr>
      <t>绥宁县财运种养专业合作社</t>
    </r>
  </si>
  <si>
    <r>
      <rPr>
        <sz val="9"/>
        <color theme="1"/>
        <rFont val="宋体"/>
        <family val="3"/>
        <charset val="134"/>
      </rPr>
      <t>建设肉牛养殖栏舍</t>
    </r>
    <r>
      <rPr>
        <sz val="9"/>
        <color theme="1"/>
        <rFont val="Times New Roman"/>
        <family val="1"/>
      </rPr>
      <t>400</t>
    </r>
    <r>
      <rPr>
        <sz val="9"/>
        <color theme="1"/>
        <rFont val="宋体"/>
        <family val="3"/>
        <charset val="134"/>
      </rPr>
      <t>平方米</t>
    </r>
    <phoneticPr fontId="5" type="noConversion"/>
  </si>
  <si>
    <r>
      <rPr>
        <b/>
        <sz val="9"/>
        <color theme="1"/>
        <rFont val="宋体"/>
        <family val="3"/>
        <charset val="134"/>
      </rPr>
      <t>（二十七）</t>
    </r>
    <phoneticPr fontId="5" type="noConversion"/>
  </si>
  <si>
    <r>
      <rPr>
        <sz val="9"/>
        <color theme="1"/>
        <rFont val="宋体"/>
        <family val="3"/>
        <charset val="134"/>
      </rPr>
      <t>水浸坪乡水浸坪村</t>
    </r>
  </si>
  <si>
    <r>
      <rPr>
        <sz val="9"/>
        <color theme="1"/>
        <rFont val="宋体"/>
        <family val="3"/>
        <charset val="134"/>
      </rPr>
      <t>武冈富明生态农业有限公司</t>
    </r>
  </si>
  <si>
    <r>
      <rPr>
        <sz val="9"/>
        <color theme="1"/>
        <rFont val="宋体"/>
        <family val="3"/>
        <charset val="134"/>
      </rPr>
      <t>文坪镇三林村</t>
    </r>
  </si>
  <si>
    <r>
      <rPr>
        <sz val="9"/>
        <color theme="1"/>
        <rFont val="宋体"/>
        <family val="3"/>
        <charset val="134"/>
      </rPr>
      <t>武冈市三水油茶种植专业合作社</t>
    </r>
  </si>
  <si>
    <r>
      <rPr>
        <sz val="9"/>
        <color theme="1"/>
        <rFont val="宋体"/>
        <family val="3"/>
        <charset val="134"/>
      </rPr>
      <t>种植油茶</t>
    </r>
    <r>
      <rPr>
        <sz val="9"/>
        <color theme="1"/>
        <rFont val="Times New Roman"/>
        <family val="1"/>
      </rPr>
      <t>360</t>
    </r>
    <r>
      <rPr>
        <sz val="9"/>
        <color theme="1"/>
        <rFont val="宋体"/>
        <family val="3"/>
        <charset val="134"/>
      </rPr>
      <t>亩；养殖生猪</t>
    </r>
    <r>
      <rPr>
        <sz val="9"/>
        <color theme="1"/>
        <rFont val="Times New Roman"/>
        <family val="1"/>
      </rPr>
      <t>130</t>
    </r>
    <r>
      <rPr>
        <sz val="9"/>
        <color theme="1"/>
        <rFont val="宋体"/>
        <family val="3"/>
        <charset val="134"/>
      </rPr>
      <t>头、钢鹅</t>
    </r>
    <r>
      <rPr>
        <sz val="9"/>
        <color theme="1"/>
        <rFont val="Times New Roman"/>
        <family val="1"/>
      </rPr>
      <t>1000</t>
    </r>
    <r>
      <rPr>
        <sz val="9"/>
        <color theme="1"/>
        <rFont val="宋体"/>
        <family val="3"/>
        <charset val="134"/>
      </rPr>
      <t>羽、鸭</t>
    </r>
    <r>
      <rPr>
        <sz val="9"/>
        <color theme="1"/>
        <rFont val="Times New Roman"/>
        <family val="1"/>
      </rPr>
      <t>2500</t>
    </r>
    <r>
      <rPr>
        <sz val="9"/>
        <color theme="1"/>
        <rFont val="宋体"/>
        <family val="3"/>
        <charset val="134"/>
      </rPr>
      <t>羽</t>
    </r>
    <phoneticPr fontId="5" type="noConversion"/>
  </si>
  <si>
    <r>
      <rPr>
        <sz val="9"/>
        <color theme="1"/>
        <rFont val="宋体"/>
        <family val="3"/>
        <charset val="134"/>
      </rPr>
      <t>水西门街道办事处玉屏村</t>
    </r>
  </si>
  <si>
    <r>
      <rPr>
        <sz val="9"/>
        <color theme="1"/>
        <rFont val="宋体"/>
        <family val="3"/>
        <charset val="134"/>
      </rPr>
      <t>勤农农业科技发展有限公司</t>
    </r>
  </si>
  <si>
    <r>
      <rPr>
        <sz val="9"/>
        <color theme="1"/>
        <rFont val="宋体"/>
        <family val="3"/>
        <charset val="134"/>
      </rPr>
      <t>种植安江金柚、桃树、丑橘、黄蜀葵等</t>
    </r>
    <r>
      <rPr>
        <sz val="9"/>
        <color theme="1"/>
        <rFont val="Times New Roman"/>
        <family val="1"/>
      </rPr>
      <t>600</t>
    </r>
    <r>
      <rPr>
        <sz val="9"/>
        <color theme="1"/>
        <rFont val="宋体"/>
        <family val="3"/>
        <charset val="134"/>
      </rPr>
      <t>亩，承包鱼塘</t>
    </r>
    <r>
      <rPr>
        <sz val="9"/>
        <color theme="1"/>
        <rFont val="Times New Roman"/>
        <family val="1"/>
      </rPr>
      <t>30</t>
    </r>
    <r>
      <rPr>
        <sz val="9"/>
        <color theme="1"/>
        <rFont val="宋体"/>
        <family val="3"/>
        <charset val="134"/>
      </rPr>
      <t>亩，养殖四大家鱼和小龙虾等水产品</t>
    </r>
    <phoneticPr fontId="5" type="noConversion"/>
  </si>
  <si>
    <r>
      <rPr>
        <sz val="9"/>
        <color theme="1"/>
        <rFont val="宋体"/>
        <family val="3"/>
        <charset val="134"/>
      </rPr>
      <t>水浸坪乡高霞村</t>
    </r>
  </si>
  <si>
    <r>
      <rPr>
        <sz val="9"/>
        <color theme="1"/>
        <rFont val="宋体"/>
        <family val="3"/>
        <charset val="134"/>
      </rPr>
      <t>武冈市天鹅双喜生猪养殖场</t>
    </r>
  </si>
  <si>
    <r>
      <rPr>
        <sz val="9"/>
        <color theme="1"/>
        <rFont val="宋体"/>
        <family val="3"/>
        <charset val="134"/>
      </rPr>
      <t>养殖基地占地</t>
    </r>
    <r>
      <rPr>
        <sz val="9"/>
        <color theme="1"/>
        <rFont val="Times New Roman"/>
        <family val="1"/>
      </rPr>
      <t>80</t>
    </r>
    <r>
      <rPr>
        <sz val="9"/>
        <color theme="1"/>
        <rFont val="宋体"/>
        <family val="3"/>
        <charset val="134"/>
      </rPr>
      <t>亩，新建四层混凝土框架结构立体式猪舍</t>
    </r>
    <r>
      <rPr>
        <sz val="9"/>
        <color theme="1"/>
        <rFont val="Times New Roman"/>
        <family val="1"/>
      </rPr>
      <t>2500</t>
    </r>
    <r>
      <rPr>
        <sz val="9"/>
        <color theme="1"/>
        <rFont val="宋体"/>
        <family val="3"/>
        <charset val="134"/>
      </rPr>
      <t>平方米</t>
    </r>
    <r>
      <rPr>
        <sz val="10"/>
        <rFont val="Times New Roman"/>
        <family val="1"/>
      </rPr>
      <t/>
    </r>
    <phoneticPr fontId="5" type="noConversion"/>
  </si>
  <si>
    <r>
      <rPr>
        <sz val="9"/>
        <color theme="1"/>
        <rFont val="宋体"/>
        <family val="3"/>
        <charset val="134"/>
      </rPr>
      <t>文坪镇安心观村</t>
    </r>
  </si>
  <si>
    <r>
      <rPr>
        <sz val="9"/>
        <color theme="1"/>
        <rFont val="宋体"/>
        <family val="3"/>
        <charset val="134"/>
      </rPr>
      <t>武冈市民富中药材专业合作社</t>
    </r>
  </si>
  <si>
    <r>
      <rPr>
        <sz val="9"/>
        <color theme="1"/>
        <rFont val="宋体"/>
        <family val="3"/>
        <charset val="134"/>
      </rPr>
      <t>种植勾藤、黄柏、黄蜀葵等中药材</t>
    </r>
    <r>
      <rPr>
        <sz val="9"/>
        <color theme="1"/>
        <rFont val="Times New Roman"/>
        <family val="1"/>
      </rPr>
      <t>520</t>
    </r>
    <r>
      <rPr>
        <sz val="9"/>
        <color theme="1"/>
        <rFont val="宋体"/>
        <family val="3"/>
        <charset val="134"/>
      </rPr>
      <t>亩</t>
    </r>
    <phoneticPr fontId="5" type="noConversion"/>
  </si>
  <si>
    <r>
      <rPr>
        <sz val="9"/>
        <color theme="1"/>
        <rFont val="宋体"/>
        <family val="3"/>
        <charset val="134"/>
      </rPr>
      <t>文坪镇双龙兴村罗汉果种植基地</t>
    </r>
  </si>
  <si>
    <r>
      <rPr>
        <sz val="9"/>
        <color theme="1"/>
        <rFont val="宋体"/>
        <family val="3"/>
        <charset val="134"/>
      </rPr>
      <t>文坪镇双龙兴村</t>
    </r>
  </si>
  <si>
    <r>
      <rPr>
        <sz val="9"/>
        <color theme="1"/>
        <rFont val="宋体"/>
        <family val="3"/>
        <charset val="134"/>
      </rPr>
      <t>武冈市宏裕中药材种植专业合作社</t>
    </r>
  </si>
  <si>
    <r>
      <rPr>
        <sz val="9"/>
        <color theme="1"/>
        <rFont val="宋体"/>
        <family val="3"/>
        <charset val="134"/>
      </rPr>
      <t>种植罗汉果</t>
    </r>
    <r>
      <rPr>
        <sz val="9"/>
        <color theme="1"/>
        <rFont val="Times New Roman"/>
        <family val="1"/>
      </rPr>
      <t>280</t>
    </r>
    <r>
      <rPr>
        <sz val="9"/>
        <color theme="1"/>
        <rFont val="宋体"/>
        <family val="3"/>
        <charset val="134"/>
      </rPr>
      <t>亩</t>
    </r>
  </si>
  <si>
    <r>
      <rPr>
        <sz val="9"/>
        <color theme="1"/>
        <rFont val="宋体"/>
        <family val="3"/>
        <charset val="134"/>
      </rPr>
      <t>晏田乡扶塘村</t>
    </r>
  </si>
  <si>
    <r>
      <rPr>
        <sz val="9"/>
        <color theme="1"/>
        <rFont val="宋体"/>
        <family val="3"/>
        <charset val="134"/>
      </rPr>
      <t>武冈市乐生种养农民专业合作社</t>
    </r>
  </si>
  <si>
    <r>
      <rPr>
        <sz val="9"/>
        <color theme="1"/>
        <rFont val="宋体"/>
        <family val="3"/>
        <charset val="134"/>
      </rPr>
      <t>种植油桐</t>
    </r>
    <r>
      <rPr>
        <sz val="9"/>
        <color theme="1"/>
        <rFont val="Times New Roman"/>
        <family val="1"/>
      </rPr>
      <t>1000</t>
    </r>
    <r>
      <rPr>
        <sz val="9"/>
        <color theme="1"/>
        <rFont val="宋体"/>
        <family val="3"/>
        <charset val="134"/>
      </rPr>
      <t>亩，槐米，玉竹，吴茱萸</t>
    </r>
    <r>
      <rPr>
        <sz val="9"/>
        <color theme="1"/>
        <rFont val="Times New Roman"/>
        <family val="1"/>
      </rPr>
      <t>680</t>
    </r>
    <r>
      <rPr>
        <sz val="9"/>
        <color theme="1"/>
        <rFont val="宋体"/>
        <family val="3"/>
        <charset val="134"/>
      </rPr>
      <t>亩</t>
    </r>
    <phoneticPr fontId="5" type="noConversion"/>
  </si>
  <si>
    <r>
      <rPr>
        <sz val="9"/>
        <color theme="1"/>
        <rFont val="宋体"/>
        <family val="3"/>
        <charset val="134"/>
      </rPr>
      <t>晏田乡黄坡村</t>
    </r>
  </si>
  <si>
    <r>
      <rPr>
        <sz val="9"/>
        <color theme="1"/>
        <rFont val="宋体"/>
        <family val="3"/>
        <charset val="134"/>
      </rPr>
      <t>武冈市黄坡养殖农民专业合作社</t>
    </r>
  </si>
  <si>
    <r>
      <rPr>
        <sz val="9"/>
        <color theme="1"/>
        <rFont val="宋体"/>
        <family val="3"/>
        <charset val="134"/>
      </rPr>
      <t>种植花椒</t>
    </r>
    <r>
      <rPr>
        <sz val="9"/>
        <color theme="1"/>
        <rFont val="Times New Roman"/>
        <family val="1"/>
      </rPr>
      <t>170</t>
    </r>
    <r>
      <rPr>
        <sz val="9"/>
        <color theme="1"/>
        <rFont val="宋体"/>
        <family val="3"/>
        <charset val="134"/>
      </rPr>
      <t>亩</t>
    </r>
  </si>
  <si>
    <r>
      <rPr>
        <sz val="9"/>
        <color theme="1"/>
        <rFont val="宋体"/>
        <family val="3"/>
        <charset val="134"/>
      </rPr>
      <t>大甸镇立新村、古凼村、枫木村、陶田村</t>
    </r>
  </si>
  <si>
    <r>
      <rPr>
        <sz val="9"/>
        <color theme="1"/>
        <rFont val="宋体"/>
        <family val="3"/>
        <charset val="134"/>
      </rPr>
      <t>武冈市三为药用植物种植有限公司</t>
    </r>
  </si>
  <si>
    <r>
      <rPr>
        <sz val="9"/>
        <color theme="1"/>
        <rFont val="宋体"/>
        <family val="3"/>
        <charset val="134"/>
      </rPr>
      <t>种植罗汉果、覆盆子</t>
    </r>
    <r>
      <rPr>
        <sz val="9"/>
        <color theme="1"/>
        <rFont val="Times New Roman"/>
        <family val="1"/>
      </rPr>
      <t>300</t>
    </r>
    <r>
      <rPr>
        <sz val="9"/>
        <color theme="1"/>
        <rFont val="宋体"/>
        <family val="3"/>
        <charset val="134"/>
      </rPr>
      <t>亩</t>
    </r>
    <phoneticPr fontId="5" type="noConversion"/>
  </si>
  <si>
    <r>
      <rPr>
        <sz val="9"/>
        <color theme="1"/>
        <rFont val="宋体"/>
        <family val="3"/>
        <charset val="134"/>
      </rPr>
      <t>大甸镇古凼村、木瓜村、陶田村、小铺村等</t>
    </r>
  </si>
  <si>
    <r>
      <rPr>
        <sz val="9"/>
        <color theme="1"/>
        <rFont val="宋体"/>
        <family val="3"/>
        <charset val="134"/>
      </rPr>
      <t>武冈市滴水岭农牧有限公司</t>
    </r>
  </si>
  <si>
    <r>
      <rPr>
        <sz val="9"/>
        <color theme="1"/>
        <rFont val="宋体"/>
        <family val="3"/>
        <charset val="134"/>
      </rPr>
      <t>秦桥镇华口村</t>
    </r>
  </si>
  <si>
    <r>
      <rPr>
        <sz val="9"/>
        <color theme="1"/>
        <rFont val="宋体"/>
        <family val="3"/>
        <charset val="134"/>
      </rPr>
      <t>武冈市庄冬种植专业合作社</t>
    </r>
  </si>
  <si>
    <r>
      <rPr>
        <sz val="9"/>
        <color theme="1"/>
        <rFont val="宋体"/>
        <family val="3"/>
        <charset val="134"/>
      </rPr>
      <t>种植桂花树、樟树等</t>
    </r>
    <r>
      <rPr>
        <sz val="9"/>
        <color theme="1"/>
        <rFont val="Times New Roman"/>
        <family val="1"/>
      </rPr>
      <t>42</t>
    </r>
    <r>
      <rPr>
        <sz val="9"/>
        <color theme="1"/>
        <rFont val="宋体"/>
        <family val="3"/>
        <charset val="134"/>
      </rPr>
      <t>亩</t>
    </r>
  </si>
  <si>
    <r>
      <rPr>
        <sz val="9"/>
        <color theme="1"/>
        <rFont val="宋体"/>
        <family val="3"/>
        <charset val="134"/>
      </rPr>
      <t>马坪乡团圆村</t>
    </r>
  </si>
  <si>
    <r>
      <rPr>
        <sz val="9"/>
        <color theme="1"/>
        <rFont val="宋体"/>
        <family val="3"/>
        <charset val="134"/>
      </rPr>
      <t>建设养殖棚舍</t>
    </r>
    <r>
      <rPr>
        <sz val="9"/>
        <color theme="1"/>
        <rFont val="Times New Roman"/>
        <family val="1"/>
      </rPr>
      <t>4000</t>
    </r>
    <r>
      <rPr>
        <sz val="9"/>
        <color theme="1"/>
        <rFont val="宋体"/>
        <family val="3"/>
        <charset val="134"/>
      </rPr>
      <t>平方米</t>
    </r>
    <phoneticPr fontId="5" type="noConversion"/>
  </si>
  <si>
    <r>
      <rPr>
        <sz val="9"/>
        <color theme="1"/>
        <rFont val="宋体"/>
        <family val="3"/>
        <charset val="134"/>
      </rPr>
      <t>大甸镇古凼村</t>
    </r>
  </si>
  <si>
    <r>
      <rPr>
        <sz val="9"/>
        <color theme="1"/>
        <rFont val="宋体"/>
        <family val="3"/>
        <charset val="134"/>
      </rPr>
      <t>新建牛舍</t>
    </r>
    <r>
      <rPr>
        <sz val="9"/>
        <color theme="1"/>
        <rFont val="Times New Roman"/>
        <family val="1"/>
      </rPr>
      <t>200</t>
    </r>
    <r>
      <rPr>
        <sz val="9"/>
        <color theme="1"/>
        <rFont val="宋体"/>
        <family val="3"/>
        <charset val="134"/>
      </rPr>
      <t>平方米</t>
    </r>
    <phoneticPr fontId="5" type="noConversion"/>
  </si>
  <si>
    <r>
      <rPr>
        <sz val="9"/>
        <color theme="1"/>
        <rFont val="宋体"/>
        <family val="3"/>
        <charset val="134"/>
      </rPr>
      <t>文坪镇幸福村</t>
    </r>
  </si>
  <si>
    <r>
      <rPr>
        <sz val="9"/>
        <color theme="1"/>
        <rFont val="宋体"/>
        <family val="3"/>
        <charset val="134"/>
      </rPr>
      <t>搭建铜鹅养殖棚舍</t>
    </r>
    <r>
      <rPr>
        <sz val="9"/>
        <color theme="1"/>
        <rFont val="Times New Roman"/>
        <family val="1"/>
      </rPr>
      <t>1300</t>
    </r>
    <r>
      <rPr>
        <sz val="9"/>
        <color theme="1"/>
        <rFont val="宋体"/>
        <family val="3"/>
        <charset val="134"/>
      </rPr>
      <t>平米，每期养殖铜鹅</t>
    </r>
    <r>
      <rPr>
        <sz val="9"/>
        <color theme="1"/>
        <rFont val="Times New Roman"/>
        <family val="1"/>
      </rPr>
      <t>2000</t>
    </r>
    <r>
      <rPr>
        <sz val="9"/>
        <color theme="1"/>
        <rFont val="宋体"/>
        <family val="3"/>
        <charset val="134"/>
      </rPr>
      <t>只</t>
    </r>
    <phoneticPr fontId="5" type="noConversion"/>
  </si>
  <si>
    <r>
      <rPr>
        <sz val="9"/>
        <color theme="1"/>
        <rFont val="宋体"/>
        <family val="3"/>
        <charset val="134"/>
      </rPr>
      <t>大甸镇木瓜村</t>
    </r>
  </si>
  <si>
    <r>
      <rPr>
        <sz val="9"/>
        <color theme="1"/>
        <rFont val="宋体"/>
        <family val="3"/>
        <charset val="134"/>
      </rPr>
      <t>建设猪舍</t>
    </r>
    <r>
      <rPr>
        <sz val="9"/>
        <color theme="1"/>
        <rFont val="Times New Roman"/>
        <family val="1"/>
      </rPr>
      <t>150</t>
    </r>
    <r>
      <rPr>
        <sz val="9"/>
        <color theme="1"/>
        <rFont val="宋体"/>
        <family val="3"/>
        <charset val="134"/>
      </rPr>
      <t>平方米、羊舍</t>
    </r>
    <r>
      <rPr>
        <sz val="9"/>
        <color theme="1"/>
        <rFont val="Times New Roman"/>
        <family val="1"/>
      </rPr>
      <t>100</t>
    </r>
    <r>
      <rPr>
        <sz val="9"/>
        <color theme="1"/>
        <rFont val="宋体"/>
        <family val="3"/>
        <charset val="134"/>
      </rPr>
      <t>平方米</t>
    </r>
    <phoneticPr fontId="5" type="noConversion"/>
  </si>
  <si>
    <r>
      <rPr>
        <sz val="9"/>
        <color theme="1"/>
        <rFont val="宋体"/>
        <family val="3"/>
        <charset val="134"/>
      </rPr>
      <t>麻林乡麻林村</t>
    </r>
  </si>
  <si>
    <r>
      <rPr>
        <sz val="9"/>
        <color theme="1"/>
        <rFont val="宋体"/>
        <family val="3"/>
        <charset val="134"/>
      </rPr>
      <t>新宁县鑫鼎中药材种植专业合作社</t>
    </r>
  </si>
  <si>
    <r>
      <rPr>
        <sz val="9"/>
        <color theme="1"/>
        <rFont val="宋体"/>
        <family val="3"/>
        <charset val="134"/>
      </rPr>
      <t>新建黄柏、黄精种植基地</t>
    </r>
    <r>
      <rPr>
        <sz val="9"/>
        <color theme="1"/>
        <rFont val="Times New Roman"/>
        <family val="1"/>
      </rPr>
      <t>340</t>
    </r>
    <r>
      <rPr>
        <sz val="9"/>
        <color theme="1"/>
        <rFont val="宋体"/>
        <family val="3"/>
        <charset val="134"/>
      </rPr>
      <t>亩</t>
    </r>
    <phoneticPr fontId="5" type="noConversion"/>
  </si>
  <si>
    <r>
      <rPr>
        <sz val="9"/>
        <color theme="1"/>
        <rFont val="宋体"/>
        <family val="3"/>
        <charset val="134"/>
      </rPr>
      <t>黄金乡金沙村中药材、楠竹种植基地</t>
    </r>
  </si>
  <si>
    <r>
      <rPr>
        <sz val="9"/>
        <color theme="1"/>
        <rFont val="宋体"/>
        <family val="3"/>
        <charset val="134"/>
      </rPr>
      <t>黄金乡金沙村</t>
    </r>
  </si>
  <si>
    <r>
      <rPr>
        <sz val="9"/>
        <color theme="1"/>
        <rFont val="宋体"/>
        <family val="3"/>
        <charset val="134"/>
      </rPr>
      <t>新宁县培旺种养专业合作社</t>
    </r>
  </si>
  <si>
    <r>
      <rPr>
        <sz val="9"/>
        <color theme="1"/>
        <rFont val="宋体"/>
        <family val="3"/>
        <charset val="134"/>
      </rPr>
      <t>低改楠竹</t>
    </r>
    <r>
      <rPr>
        <sz val="9"/>
        <color theme="1"/>
        <rFont val="Times New Roman"/>
        <family val="1"/>
      </rPr>
      <t>300</t>
    </r>
    <r>
      <rPr>
        <sz val="9"/>
        <color theme="1"/>
        <rFont val="宋体"/>
        <family val="3"/>
        <charset val="134"/>
      </rPr>
      <t>亩，种植中药材共</t>
    </r>
    <r>
      <rPr>
        <sz val="9"/>
        <color theme="1"/>
        <rFont val="Times New Roman"/>
        <family val="1"/>
      </rPr>
      <t>60</t>
    </r>
    <r>
      <rPr>
        <sz val="9"/>
        <color theme="1"/>
        <rFont val="宋体"/>
        <family val="3"/>
        <charset val="134"/>
      </rPr>
      <t>亩，其中五香菖蒲</t>
    </r>
    <r>
      <rPr>
        <sz val="9"/>
        <color theme="1"/>
        <rFont val="Times New Roman"/>
        <family val="1"/>
      </rPr>
      <t>40</t>
    </r>
    <r>
      <rPr>
        <sz val="9"/>
        <color theme="1"/>
        <rFont val="宋体"/>
        <family val="3"/>
        <charset val="134"/>
      </rPr>
      <t>亩，天冬</t>
    </r>
    <r>
      <rPr>
        <sz val="9"/>
        <color theme="1"/>
        <rFont val="Times New Roman"/>
        <family val="1"/>
      </rPr>
      <t>10</t>
    </r>
    <r>
      <rPr>
        <sz val="9"/>
        <color theme="1"/>
        <rFont val="宋体"/>
        <family val="3"/>
        <charset val="134"/>
      </rPr>
      <t>亩，白芨</t>
    </r>
    <r>
      <rPr>
        <sz val="9"/>
        <color theme="1"/>
        <rFont val="Times New Roman"/>
        <family val="1"/>
      </rPr>
      <t>10</t>
    </r>
    <r>
      <rPr>
        <sz val="9"/>
        <color theme="1"/>
        <rFont val="宋体"/>
        <family val="3"/>
        <charset val="134"/>
      </rPr>
      <t>亩</t>
    </r>
    <phoneticPr fontId="5" type="noConversion"/>
  </si>
  <si>
    <r>
      <rPr>
        <sz val="9"/>
        <color theme="1"/>
        <rFont val="宋体"/>
        <family val="3"/>
        <charset val="134"/>
      </rPr>
      <t>万塘乡新伍村脐橙种植基地</t>
    </r>
  </si>
  <si>
    <r>
      <rPr>
        <sz val="9"/>
        <color theme="1"/>
        <rFont val="宋体"/>
        <family val="3"/>
        <charset val="134"/>
      </rPr>
      <t>新年县豪盈种养农民专业合作社</t>
    </r>
  </si>
  <si>
    <r>
      <rPr>
        <sz val="9"/>
        <color theme="1"/>
        <rFont val="宋体"/>
        <family val="3"/>
        <charset val="134"/>
      </rPr>
      <t>新建</t>
    </r>
    <r>
      <rPr>
        <sz val="9"/>
        <color theme="1"/>
        <rFont val="Times New Roman"/>
        <family val="1"/>
      </rPr>
      <t>350</t>
    </r>
    <r>
      <rPr>
        <sz val="9"/>
        <color theme="1"/>
        <rFont val="宋体"/>
        <family val="3"/>
        <charset val="134"/>
      </rPr>
      <t>亩脐橙种植基地</t>
    </r>
    <phoneticPr fontId="5" type="noConversion"/>
  </si>
  <si>
    <r>
      <rPr>
        <sz val="9"/>
        <color theme="1"/>
        <rFont val="宋体"/>
        <family val="3"/>
        <charset val="134"/>
      </rPr>
      <t>崀山镇连山村</t>
    </r>
  </si>
  <si>
    <r>
      <rPr>
        <sz val="9"/>
        <color theme="1"/>
        <rFont val="宋体"/>
        <family val="3"/>
        <charset val="134"/>
      </rPr>
      <t>种植百合，白芨、黄金等中药材</t>
    </r>
    <r>
      <rPr>
        <sz val="9"/>
        <color theme="1"/>
        <rFont val="Times New Roman"/>
        <family val="1"/>
      </rPr>
      <t>200</t>
    </r>
    <r>
      <rPr>
        <sz val="9"/>
        <color theme="1"/>
        <rFont val="宋体"/>
        <family val="3"/>
        <charset val="134"/>
      </rPr>
      <t>亩</t>
    </r>
    <phoneticPr fontId="5" type="noConversion"/>
  </si>
  <si>
    <r>
      <rPr>
        <sz val="9"/>
        <color theme="1"/>
        <rFont val="宋体"/>
        <family val="3"/>
        <charset val="134"/>
      </rPr>
      <t>新宁县枧杆山种植农民专业合作社</t>
    </r>
  </si>
  <si>
    <r>
      <rPr>
        <sz val="9"/>
        <color theme="1"/>
        <rFont val="宋体"/>
        <family val="3"/>
        <charset val="134"/>
      </rPr>
      <t>新建</t>
    </r>
    <r>
      <rPr>
        <sz val="9"/>
        <color theme="1"/>
        <rFont val="Times New Roman"/>
        <family val="1"/>
      </rPr>
      <t>150</t>
    </r>
    <r>
      <rPr>
        <sz val="9"/>
        <color theme="1"/>
        <rFont val="宋体"/>
        <family val="3"/>
        <charset val="134"/>
      </rPr>
      <t>亩脐橙种植基地</t>
    </r>
    <phoneticPr fontId="5" type="noConversion"/>
  </si>
  <si>
    <r>
      <rPr>
        <sz val="9"/>
        <color theme="1"/>
        <rFont val="宋体"/>
        <family val="3"/>
        <charset val="134"/>
      </rPr>
      <t>新宁县实创金果生态农业发展有限公司</t>
    </r>
  </si>
  <si>
    <r>
      <rPr>
        <sz val="9"/>
        <color theme="1"/>
        <rFont val="宋体"/>
        <family val="3"/>
        <charset val="134"/>
      </rPr>
      <t>金石镇山渡村种植脐橙</t>
    </r>
    <r>
      <rPr>
        <sz val="9"/>
        <color theme="1"/>
        <rFont val="Times New Roman"/>
        <family val="1"/>
      </rPr>
      <t>100</t>
    </r>
    <r>
      <rPr>
        <sz val="9"/>
        <color theme="1"/>
        <rFont val="宋体"/>
        <family val="3"/>
        <charset val="134"/>
      </rPr>
      <t>亩、马头桥镇石门山村种植脐橙</t>
    </r>
    <r>
      <rPr>
        <sz val="9"/>
        <color theme="1"/>
        <rFont val="Times New Roman"/>
        <family val="1"/>
      </rPr>
      <t>500</t>
    </r>
    <r>
      <rPr>
        <sz val="9"/>
        <color theme="1"/>
        <rFont val="宋体"/>
        <family val="3"/>
        <charset val="134"/>
      </rPr>
      <t>亩</t>
    </r>
    <phoneticPr fontId="5" type="noConversion"/>
  </si>
  <si>
    <r>
      <rPr>
        <sz val="9"/>
        <color theme="1"/>
        <rFont val="宋体"/>
        <family val="3"/>
        <charset val="134"/>
      </rPr>
      <t>新宁县燕叶生态种养农民专业合作社</t>
    </r>
  </si>
  <si>
    <r>
      <rPr>
        <sz val="9"/>
        <color theme="1"/>
        <rFont val="宋体"/>
        <family val="3"/>
        <charset val="134"/>
      </rPr>
      <t>种植脐橙</t>
    </r>
    <r>
      <rPr>
        <sz val="9"/>
        <color theme="1"/>
        <rFont val="Times New Roman"/>
        <family val="1"/>
      </rPr>
      <t>150</t>
    </r>
    <r>
      <rPr>
        <sz val="9"/>
        <color theme="1"/>
        <rFont val="宋体"/>
        <family val="3"/>
        <charset val="134"/>
      </rPr>
      <t>亩、黄桃</t>
    </r>
    <r>
      <rPr>
        <sz val="9"/>
        <color theme="1"/>
        <rFont val="Times New Roman"/>
        <family val="1"/>
      </rPr>
      <t>50</t>
    </r>
    <r>
      <rPr>
        <sz val="9"/>
        <color theme="1"/>
        <rFont val="宋体"/>
        <family val="3"/>
        <charset val="134"/>
      </rPr>
      <t>亩、油茶</t>
    </r>
    <r>
      <rPr>
        <sz val="9"/>
        <color theme="1"/>
        <rFont val="Times New Roman"/>
        <family val="1"/>
      </rPr>
      <t>80</t>
    </r>
    <r>
      <rPr>
        <sz val="9"/>
        <color theme="1"/>
        <rFont val="宋体"/>
        <family val="3"/>
        <charset val="134"/>
      </rPr>
      <t>亩，共</t>
    </r>
    <r>
      <rPr>
        <sz val="9"/>
        <color theme="1"/>
        <rFont val="Times New Roman"/>
        <family val="1"/>
      </rPr>
      <t>280</t>
    </r>
    <r>
      <rPr>
        <sz val="9"/>
        <color theme="1"/>
        <rFont val="宋体"/>
        <family val="3"/>
        <charset val="134"/>
      </rPr>
      <t>亩</t>
    </r>
    <phoneticPr fontId="5" type="noConversion"/>
  </si>
  <si>
    <r>
      <rPr>
        <sz val="9"/>
        <color theme="1"/>
        <rFont val="宋体"/>
        <family val="3"/>
        <charset val="134"/>
      </rPr>
      <t>回龙寺镇光华村脐橙种植基地</t>
    </r>
  </si>
  <si>
    <r>
      <rPr>
        <sz val="9"/>
        <color theme="1"/>
        <rFont val="宋体"/>
        <family val="3"/>
        <charset val="134"/>
      </rPr>
      <t>新宁县欲华种养合作社</t>
    </r>
  </si>
  <si>
    <r>
      <rPr>
        <sz val="9"/>
        <color theme="1"/>
        <rFont val="宋体"/>
        <family val="3"/>
        <charset val="134"/>
      </rPr>
      <t>新宁县芦新脐橙种植专业合作社</t>
    </r>
  </si>
  <si>
    <r>
      <rPr>
        <sz val="9"/>
        <color theme="1"/>
        <rFont val="宋体"/>
        <family val="3"/>
        <charset val="134"/>
      </rPr>
      <t>建设</t>
    </r>
    <r>
      <rPr>
        <sz val="9"/>
        <color theme="1"/>
        <rFont val="Times New Roman"/>
        <family val="1"/>
      </rPr>
      <t>300</t>
    </r>
    <r>
      <rPr>
        <sz val="9"/>
        <color theme="1"/>
        <rFont val="宋体"/>
        <family val="3"/>
        <charset val="134"/>
      </rPr>
      <t>亩脐橙种植基地</t>
    </r>
    <phoneticPr fontId="5" type="noConversion"/>
  </si>
  <si>
    <r>
      <rPr>
        <sz val="9"/>
        <color theme="1"/>
        <rFont val="宋体"/>
        <family val="3"/>
        <charset val="134"/>
      </rPr>
      <t>新宁县欲国农业发展有限公司</t>
    </r>
  </si>
  <si>
    <r>
      <rPr>
        <sz val="9"/>
        <color theme="1"/>
        <rFont val="宋体"/>
        <family val="3"/>
        <charset val="134"/>
      </rPr>
      <t>种植中药材</t>
    </r>
    <r>
      <rPr>
        <sz val="9"/>
        <color theme="1"/>
        <rFont val="Times New Roman"/>
        <family val="1"/>
      </rPr>
      <t>500</t>
    </r>
    <r>
      <rPr>
        <sz val="9"/>
        <color theme="1"/>
        <rFont val="宋体"/>
        <family val="3"/>
        <charset val="134"/>
      </rPr>
      <t>亩，其中吴茱萸</t>
    </r>
    <r>
      <rPr>
        <sz val="9"/>
        <color theme="1"/>
        <rFont val="Times New Roman"/>
        <family val="1"/>
      </rPr>
      <t>255</t>
    </r>
    <r>
      <rPr>
        <sz val="9"/>
        <color theme="1"/>
        <rFont val="宋体"/>
        <family val="3"/>
        <charset val="134"/>
      </rPr>
      <t>亩，百合</t>
    </r>
    <r>
      <rPr>
        <sz val="9"/>
        <color theme="1"/>
        <rFont val="Times New Roman"/>
        <family val="1"/>
      </rPr>
      <t>245</t>
    </r>
    <r>
      <rPr>
        <sz val="9"/>
        <color theme="1"/>
        <rFont val="宋体"/>
        <family val="3"/>
        <charset val="134"/>
      </rPr>
      <t>亩</t>
    </r>
    <phoneticPr fontId="5" type="noConversion"/>
  </si>
  <si>
    <r>
      <rPr>
        <sz val="9"/>
        <color theme="1"/>
        <rFont val="宋体"/>
        <family val="3"/>
        <charset val="134"/>
      </rPr>
      <t>崀山镇里溪村窑市村脐橙种植基地</t>
    </r>
  </si>
  <si>
    <r>
      <rPr>
        <sz val="9"/>
        <color theme="1"/>
        <rFont val="宋体"/>
        <family val="3"/>
        <charset val="134"/>
      </rPr>
      <t>新宁县窑市种植专业合作社</t>
    </r>
  </si>
  <si>
    <r>
      <rPr>
        <sz val="9"/>
        <color theme="1"/>
        <rFont val="宋体"/>
        <family val="3"/>
        <charset val="134"/>
      </rPr>
      <t>新建脐橙种植基地</t>
    </r>
    <r>
      <rPr>
        <sz val="9"/>
        <color theme="1"/>
        <rFont val="Times New Roman"/>
        <family val="1"/>
      </rPr>
      <t>460</t>
    </r>
    <r>
      <rPr>
        <sz val="9"/>
        <color theme="1"/>
        <rFont val="宋体"/>
        <family val="3"/>
        <charset val="134"/>
      </rPr>
      <t>亩</t>
    </r>
    <phoneticPr fontId="5" type="noConversion"/>
  </si>
  <si>
    <r>
      <rPr>
        <sz val="9"/>
        <color theme="1"/>
        <rFont val="宋体"/>
        <family val="3"/>
        <charset val="134"/>
      </rPr>
      <t>湖南省九百九农业有限公司</t>
    </r>
  </si>
  <si>
    <r>
      <rPr>
        <sz val="9"/>
        <color theme="1"/>
        <rFont val="宋体"/>
        <family val="3"/>
        <charset val="134"/>
      </rPr>
      <t>种植黄桃</t>
    </r>
    <r>
      <rPr>
        <sz val="9"/>
        <color theme="1"/>
        <rFont val="Times New Roman"/>
        <family val="1"/>
      </rPr>
      <t>450</t>
    </r>
    <r>
      <rPr>
        <sz val="9"/>
        <color theme="1"/>
        <rFont val="宋体"/>
        <family val="3"/>
        <charset val="134"/>
      </rPr>
      <t>亩，覆盆子</t>
    </r>
    <r>
      <rPr>
        <sz val="9"/>
        <color theme="1"/>
        <rFont val="Times New Roman"/>
        <family val="1"/>
      </rPr>
      <t>15</t>
    </r>
    <r>
      <rPr>
        <sz val="9"/>
        <color theme="1"/>
        <rFont val="宋体"/>
        <family val="3"/>
        <charset val="134"/>
      </rPr>
      <t>亩，玉竹</t>
    </r>
    <r>
      <rPr>
        <sz val="9"/>
        <color theme="1"/>
        <rFont val="Times New Roman"/>
        <family val="1"/>
      </rPr>
      <t>35</t>
    </r>
    <r>
      <rPr>
        <sz val="9"/>
        <color theme="1"/>
        <rFont val="宋体"/>
        <family val="3"/>
        <charset val="134"/>
      </rPr>
      <t>亩，共计</t>
    </r>
    <r>
      <rPr>
        <sz val="9"/>
        <color theme="1"/>
        <rFont val="Times New Roman"/>
        <family val="1"/>
      </rPr>
      <t>500</t>
    </r>
    <r>
      <rPr>
        <sz val="9"/>
        <color theme="1"/>
        <rFont val="宋体"/>
        <family val="3"/>
        <charset val="134"/>
      </rPr>
      <t>亩</t>
    </r>
    <phoneticPr fontId="5" type="noConversion"/>
  </si>
  <si>
    <r>
      <rPr>
        <sz val="9"/>
        <color theme="1"/>
        <rFont val="宋体"/>
        <family val="3"/>
        <charset val="134"/>
      </rPr>
      <t>黄金乡圳水村楠竹种植基地</t>
    </r>
  </si>
  <si>
    <r>
      <rPr>
        <sz val="9"/>
        <color theme="1"/>
        <rFont val="宋体"/>
        <family val="3"/>
        <charset val="134"/>
      </rPr>
      <t>低改楠竹</t>
    </r>
    <r>
      <rPr>
        <sz val="9"/>
        <color theme="1"/>
        <rFont val="Times New Roman"/>
        <family val="1"/>
      </rPr>
      <t>200</t>
    </r>
    <r>
      <rPr>
        <sz val="9"/>
        <color theme="1"/>
        <rFont val="宋体"/>
        <family val="3"/>
        <charset val="134"/>
      </rPr>
      <t>亩</t>
    </r>
    <phoneticPr fontId="5" type="noConversion"/>
  </si>
  <si>
    <r>
      <rPr>
        <sz val="9"/>
        <color theme="1"/>
        <rFont val="宋体"/>
        <family val="3"/>
        <charset val="134"/>
      </rPr>
      <t>黄金乡圳水村金银花种植基地</t>
    </r>
  </si>
  <si>
    <r>
      <rPr>
        <sz val="9"/>
        <color theme="1"/>
        <rFont val="宋体"/>
        <family val="3"/>
        <charset val="134"/>
      </rPr>
      <t>新宁县圳水生态种养合作社</t>
    </r>
  </si>
  <si>
    <r>
      <rPr>
        <sz val="9"/>
        <color theme="1"/>
        <rFont val="宋体"/>
        <family val="3"/>
        <charset val="134"/>
      </rPr>
      <t>金银花低改</t>
    </r>
    <r>
      <rPr>
        <sz val="9"/>
        <color theme="1"/>
        <rFont val="Times New Roman"/>
        <family val="1"/>
      </rPr>
      <t>60</t>
    </r>
    <r>
      <rPr>
        <sz val="9"/>
        <color theme="1"/>
        <rFont val="宋体"/>
        <family val="3"/>
        <charset val="134"/>
      </rPr>
      <t>亩、新造</t>
    </r>
    <r>
      <rPr>
        <sz val="9"/>
        <color theme="1"/>
        <rFont val="Times New Roman"/>
        <family val="1"/>
      </rPr>
      <t>160</t>
    </r>
    <r>
      <rPr>
        <sz val="9"/>
        <color theme="1"/>
        <rFont val="宋体"/>
        <family val="3"/>
        <charset val="134"/>
      </rPr>
      <t>亩</t>
    </r>
    <phoneticPr fontId="5" type="noConversion"/>
  </si>
  <si>
    <r>
      <rPr>
        <b/>
        <sz val="9"/>
        <color theme="1"/>
        <rFont val="宋体"/>
        <family val="3"/>
        <charset val="134"/>
      </rPr>
      <t>（二十九）</t>
    </r>
    <phoneticPr fontId="5" type="noConversion"/>
  </si>
  <si>
    <r>
      <rPr>
        <sz val="9"/>
        <color theme="1"/>
        <rFont val="宋体"/>
        <family val="3"/>
        <charset val="134"/>
      </rPr>
      <t>蔡桥乡水口村油茶种植基地</t>
    </r>
  </si>
  <si>
    <r>
      <rPr>
        <sz val="9"/>
        <color theme="1"/>
        <rFont val="宋体"/>
        <family val="3"/>
        <charset val="134"/>
      </rPr>
      <t>湖南省根生生态农业开发有限公司</t>
    </r>
  </si>
  <si>
    <r>
      <rPr>
        <sz val="9"/>
        <color theme="1"/>
        <rFont val="宋体"/>
        <family val="3"/>
        <charset val="134"/>
      </rPr>
      <t>种植油茶</t>
    </r>
    <r>
      <rPr>
        <sz val="9"/>
        <color theme="1"/>
        <rFont val="Times New Roman"/>
        <family val="1"/>
      </rPr>
      <t>630</t>
    </r>
    <r>
      <rPr>
        <sz val="9"/>
        <color theme="1"/>
        <rFont val="宋体"/>
        <family val="3"/>
        <charset val="134"/>
      </rPr>
      <t>亩</t>
    </r>
    <phoneticPr fontId="5" type="noConversion"/>
  </si>
  <si>
    <r>
      <rPr>
        <b/>
        <sz val="9"/>
        <color theme="1"/>
        <rFont val="宋体"/>
        <family val="3"/>
        <charset val="134"/>
      </rPr>
      <t>（三十）</t>
    </r>
    <phoneticPr fontId="5" type="noConversion"/>
  </si>
  <si>
    <r>
      <rPr>
        <sz val="9"/>
        <color theme="1"/>
        <rFont val="宋体"/>
        <family val="3"/>
        <charset val="134"/>
      </rPr>
      <t>邵阳市方远生态农业有限公司</t>
    </r>
  </si>
  <si>
    <r>
      <rPr>
        <sz val="9"/>
        <color theme="1"/>
        <rFont val="宋体"/>
        <family val="3"/>
        <charset val="134"/>
      </rPr>
      <t>建设黄桃、花卉种植基地</t>
    </r>
    <r>
      <rPr>
        <sz val="9"/>
        <color theme="1"/>
        <rFont val="Times New Roman"/>
        <family val="1"/>
      </rPr>
      <t>300</t>
    </r>
    <r>
      <rPr>
        <sz val="9"/>
        <color theme="1"/>
        <rFont val="宋体"/>
        <family val="3"/>
        <charset val="134"/>
      </rPr>
      <t>亩，其中黄桃</t>
    </r>
    <r>
      <rPr>
        <sz val="9"/>
        <color theme="1"/>
        <rFont val="Times New Roman"/>
        <family val="1"/>
      </rPr>
      <t>30</t>
    </r>
    <r>
      <rPr>
        <sz val="9"/>
        <color theme="1"/>
        <rFont val="宋体"/>
        <family val="3"/>
        <charset val="134"/>
      </rPr>
      <t>亩，花海</t>
    </r>
    <r>
      <rPr>
        <sz val="9"/>
        <color theme="1"/>
        <rFont val="Times New Roman"/>
        <family val="1"/>
      </rPr>
      <t>270</t>
    </r>
    <r>
      <rPr>
        <sz val="9"/>
        <color theme="1"/>
        <rFont val="宋体"/>
        <family val="3"/>
        <charset val="134"/>
      </rPr>
      <t>亩</t>
    </r>
    <phoneticPr fontId="5" type="noConversion"/>
  </si>
  <si>
    <r>
      <rPr>
        <sz val="9"/>
        <color theme="1"/>
        <rFont val="宋体"/>
        <family val="3"/>
        <charset val="134"/>
      </rPr>
      <t>城南街道清风村</t>
    </r>
  </si>
  <si>
    <r>
      <rPr>
        <sz val="9"/>
        <color theme="1"/>
        <rFont val="宋体"/>
        <family val="3"/>
        <charset val="134"/>
      </rPr>
      <t>邵阳市大祥区大山岭家庭农场</t>
    </r>
  </si>
  <si>
    <r>
      <rPr>
        <sz val="9"/>
        <color theme="1"/>
        <rFont val="宋体"/>
        <family val="3"/>
        <charset val="134"/>
      </rPr>
      <t>种植中秋脆枣</t>
    </r>
    <r>
      <rPr>
        <sz val="9"/>
        <color theme="1"/>
        <rFont val="Times New Roman"/>
        <family val="1"/>
      </rPr>
      <t>80</t>
    </r>
    <r>
      <rPr>
        <sz val="9"/>
        <color theme="1"/>
        <rFont val="宋体"/>
        <family val="3"/>
        <charset val="134"/>
      </rPr>
      <t>亩，建设养殖鸡舍</t>
    </r>
    <r>
      <rPr>
        <sz val="9"/>
        <color theme="1"/>
        <rFont val="Times New Roman"/>
        <family val="1"/>
      </rPr>
      <t>6000</t>
    </r>
    <r>
      <rPr>
        <sz val="9"/>
        <color theme="1"/>
        <rFont val="宋体"/>
        <family val="3"/>
        <charset val="134"/>
      </rPr>
      <t>平方</t>
    </r>
    <phoneticPr fontId="5" type="noConversion"/>
  </si>
  <si>
    <r>
      <rPr>
        <sz val="9"/>
        <color theme="1"/>
        <rFont val="宋体"/>
        <family val="3"/>
        <charset val="134"/>
      </rPr>
      <t>城南街道台上村</t>
    </r>
  </si>
  <si>
    <r>
      <rPr>
        <sz val="9"/>
        <color theme="1"/>
        <rFont val="宋体"/>
        <family val="3"/>
        <charset val="134"/>
      </rPr>
      <t>邵阳市幸福梅林有机生态农业服务有限公司</t>
    </r>
  </si>
  <si>
    <r>
      <rPr>
        <sz val="9"/>
        <color theme="1"/>
        <rFont val="宋体"/>
        <family val="3"/>
        <charset val="134"/>
      </rPr>
      <t>种植精品水果</t>
    </r>
    <r>
      <rPr>
        <sz val="9"/>
        <color theme="1"/>
        <rFont val="Times New Roman"/>
        <family val="1"/>
      </rPr>
      <t>625</t>
    </r>
    <r>
      <rPr>
        <sz val="9"/>
        <color theme="1"/>
        <rFont val="宋体"/>
        <family val="3"/>
        <charset val="134"/>
      </rPr>
      <t>亩，其中杨梅</t>
    </r>
    <r>
      <rPr>
        <sz val="9"/>
        <color theme="1"/>
        <rFont val="Times New Roman"/>
        <family val="1"/>
      </rPr>
      <t>200</t>
    </r>
    <r>
      <rPr>
        <sz val="9"/>
        <color theme="1"/>
        <rFont val="宋体"/>
        <family val="3"/>
        <charset val="134"/>
      </rPr>
      <t>亩，金钱橘</t>
    </r>
    <r>
      <rPr>
        <sz val="9"/>
        <color theme="1"/>
        <rFont val="Times New Roman"/>
        <family val="1"/>
      </rPr>
      <t>185</t>
    </r>
    <r>
      <rPr>
        <sz val="9"/>
        <color theme="1"/>
        <rFont val="宋体"/>
        <family val="3"/>
        <charset val="134"/>
      </rPr>
      <t>亩，红心柚子</t>
    </r>
    <r>
      <rPr>
        <sz val="9"/>
        <color theme="1"/>
        <rFont val="Times New Roman"/>
        <family val="1"/>
      </rPr>
      <t>120</t>
    </r>
    <r>
      <rPr>
        <sz val="9"/>
        <color theme="1"/>
        <rFont val="宋体"/>
        <family val="3"/>
        <charset val="134"/>
      </rPr>
      <t>亩，梨子</t>
    </r>
    <r>
      <rPr>
        <sz val="9"/>
        <color theme="1"/>
        <rFont val="Times New Roman"/>
        <family val="1"/>
      </rPr>
      <t>120</t>
    </r>
    <r>
      <rPr>
        <sz val="9"/>
        <color theme="1"/>
        <rFont val="宋体"/>
        <family val="3"/>
        <charset val="134"/>
      </rPr>
      <t>亩；建设鸡舍</t>
    </r>
    <r>
      <rPr>
        <sz val="9"/>
        <color theme="1"/>
        <rFont val="Times New Roman"/>
        <family val="1"/>
      </rPr>
      <t>3000</t>
    </r>
    <r>
      <rPr>
        <sz val="9"/>
        <color theme="1"/>
        <rFont val="宋体"/>
        <family val="3"/>
        <charset val="134"/>
      </rPr>
      <t>平方米，林下养殖区</t>
    </r>
    <r>
      <rPr>
        <sz val="9"/>
        <color theme="1"/>
        <rFont val="Times New Roman"/>
        <family val="1"/>
      </rPr>
      <t>200</t>
    </r>
    <r>
      <rPr>
        <sz val="9"/>
        <color theme="1"/>
        <rFont val="宋体"/>
        <family val="3"/>
        <charset val="134"/>
      </rPr>
      <t>亩</t>
    </r>
    <phoneticPr fontId="5" type="noConversion"/>
  </si>
  <si>
    <r>
      <rPr>
        <sz val="9"/>
        <color theme="1"/>
        <rFont val="宋体"/>
        <family val="3"/>
        <charset val="134"/>
      </rPr>
      <t>邵阳市三联特种养殖有限公司</t>
    </r>
  </si>
  <si>
    <r>
      <rPr>
        <sz val="9"/>
        <color theme="1"/>
        <rFont val="宋体"/>
        <family val="3"/>
        <charset val="134"/>
      </rPr>
      <t>建设</t>
    </r>
    <r>
      <rPr>
        <sz val="9"/>
        <color theme="1"/>
        <rFont val="Times New Roman"/>
        <family val="1"/>
      </rPr>
      <t>55</t>
    </r>
    <r>
      <rPr>
        <sz val="9"/>
        <color theme="1"/>
        <rFont val="宋体"/>
        <family val="3"/>
        <charset val="134"/>
      </rPr>
      <t>亩黑水鸡和名贵鱼养殖基地</t>
    </r>
    <phoneticPr fontId="5" type="noConversion"/>
  </si>
  <si>
    <r>
      <rPr>
        <sz val="9"/>
        <color theme="1"/>
        <rFont val="宋体"/>
        <family val="3"/>
        <charset val="134"/>
      </rPr>
      <t>罗市镇面铺村</t>
    </r>
  </si>
  <si>
    <r>
      <rPr>
        <sz val="9"/>
        <color theme="1"/>
        <rFont val="宋体"/>
        <family val="3"/>
        <charset val="134"/>
      </rPr>
      <t>邵阳市星火农业科技发展有限公司</t>
    </r>
  </si>
  <si>
    <r>
      <rPr>
        <sz val="9"/>
        <color theme="1"/>
        <rFont val="宋体"/>
        <family val="3"/>
        <charset val="134"/>
      </rPr>
      <t>种植大棚蔬菜</t>
    </r>
    <r>
      <rPr>
        <sz val="9"/>
        <color theme="1"/>
        <rFont val="Times New Roman"/>
        <family val="1"/>
      </rPr>
      <t>20</t>
    </r>
    <r>
      <rPr>
        <sz val="9"/>
        <color theme="1"/>
        <rFont val="宋体"/>
        <family val="3"/>
        <charset val="134"/>
      </rPr>
      <t>亩，其中西瓜</t>
    </r>
    <r>
      <rPr>
        <sz val="9"/>
        <color theme="1"/>
        <rFont val="Times New Roman"/>
        <family val="1"/>
      </rPr>
      <t>10</t>
    </r>
    <r>
      <rPr>
        <sz val="9"/>
        <color theme="1"/>
        <rFont val="宋体"/>
        <family val="3"/>
        <charset val="134"/>
      </rPr>
      <t>亩，香瓜</t>
    </r>
    <r>
      <rPr>
        <sz val="9"/>
        <color theme="1"/>
        <rFont val="Times New Roman"/>
        <family val="1"/>
      </rPr>
      <t>5</t>
    </r>
    <r>
      <rPr>
        <sz val="9"/>
        <color theme="1"/>
        <rFont val="宋体"/>
        <family val="3"/>
        <charset val="134"/>
      </rPr>
      <t>亩，辣椒、丝瓜</t>
    </r>
    <r>
      <rPr>
        <sz val="9"/>
        <color theme="1"/>
        <rFont val="Times New Roman"/>
        <family val="1"/>
      </rPr>
      <t>5</t>
    </r>
    <r>
      <rPr>
        <sz val="9"/>
        <color theme="1"/>
        <rFont val="宋体"/>
        <family val="3"/>
        <charset val="134"/>
      </rPr>
      <t>亩；养殖鱼类、大闸蟹</t>
    </r>
    <r>
      <rPr>
        <sz val="9"/>
        <color theme="1"/>
        <rFont val="Times New Roman"/>
        <family val="1"/>
      </rPr>
      <t>50</t>
    </r>
    <r>
      <rPr>
        <sz val="9"/>
        <color theme="1"/>
        <rFont val="宋体"/>
        <family val="3"/>
        <charset val="134"/>
      </rPr>
      <t>亩</t>
    </r>
    <phoneticPr fontId="5" type="noConversion"/>
  </si>
  <si>
    <r>
      <rPr>
        <b/>
        <sz val="9"/>
        <color theme="1"/>
        <rFont val="宋体"/>
        <family val="3"/>
        <charset val="134"/>
      </rPr>
      <t>（三十一）</t>
    </r>
    <phoneticPr fontId="5" type="noConversion"/>
  </si>
  <si>
    <r>
      <rPr>
        <b/>
        <sz val="9"/>
        <color theme="1"/>
        <rFont val="宋体"/>
        <family val="3"/>
        <charset val="134"/>
      </rPr>
      <t>（三十二）</t>
    </r>
    <phoneticPr fontId="5" type="noConversion"/>
  </si>
  <si>
    <r>
      <rPr>
        <sz val="9"/>
        <color theme="1"/>
        <rFont val="宋体"/>
        <family val="3"/>
        <charset val="134"/>
      </rPr>
      <t>杏子铺镇合心村</t>
    </r>
  </si>
  <si>
    <r>
      <rPr>
        <sz val="9"/>
        <color theme="1"/>
        <rFont val="宋体"/>
        <family val="3"/>
        <charset val="134"/>
      </rPr>
      <t>双峰县雷打石生态农业农民专业合作社</t>
    </r>
  </si>
  <si>
    <r>
      <rPr>
        <sz val="9"/>
        <color theme="1"/>
        <rFont val="宋体"/>
        <family val="3"/>
        <charset val="134"/>
      </rPr>
      <t>低改毛竹</t>
    </r>
    <r>
      <rPr>
        <sz val="9"/>
        <color theme="1"/>
        <rFont val="Times New Roman"/>
        <family val="1"/>
      </rPr>
      <t>220</t>
    </r>
    <r>
      <rPr>
        <sz val="9"/>
        <color theme="1"/>
        <rFont val="宋体"/>
        <family val="3"/>
        <charset val="134"/>
      </rPr>
      <t>亩</t>
    </r>
    <phoneticPr fontId="5" type="noConversion"/>
  </si>
  <si>
    <r>
      <rPr>
        <sz val="9"/>
        <color theme="1"/>
        <rFont val="宋体"/>
        <family val="3"/>
        <charset val="134"/>
      </rPr>
      <t>荷叶镇沙溪村</t>
    </r>
  </si>
  <si>
    <r>
      <rPr>
        <sz val="9"/>
        <color theme="1"/>
        <rFont val="宋体"/>
        <family val="3"/>
        <charset val="134"/>
      </rPr>
      <t>双峰县乐通种养农民专业合作社</t>
    </r>
  </si>
  <si>
    <r>
      <rPr>
        <sz val="9"/>
        <color theme="1"/>
        <rFont val="宋体"/>
        <family val="3"/>
        <charset val="134"/>
      </rPr>
      <t>种植板栗，柑桔，黄栀子</t>
    </r>
    <r>
      <rPr>
        <sz val="9"/>
        <color theme="1"/>
        <rFont val="Times New Roman"/>
        <family val="1"/>
      </rPr>
      <t>130</t>
    </r>
    <r>
      <rPr>
        <sz val="9"/>
        <color theme="1"/>
        <rFont val="宋体"/>
        <family val="3"/>
        <charset val="134"/>
      </rPr>
      <t>亩</t>
    </r>
    <phoneticPr fontId="5" type="noConversion"/>
  </si>
  <si>
    <r>
      <rPr>
        <sz val="9"/>
        <color theme="1"/>
        <rFont val="宋体"/>
        <family val="3"/>
        <charset val="134"/>
      </rPr>
      <t>花门镇东桥村经果林种植基地</t>
    </r>
  </si>
  <si>
    <r>
      <rPr>
        <sz val="9"/>
        <color theme="1"/>
        <rFont val="宋体"/>
        <family val="3"/>
        <charset val="134"/>
      </rPr>
      <t>花门镇东桥村</t>
    </r>
  </si>
  <si>
    <r>
      <rPr>
        <sz val="9"/>
        <color theme="1"/>
        <rFont val="宋体"/>
        <family val="3"/>
        <charset val="134"/>
      </rPr>
      <t>双峰县牛坳山种养农民专业合作社</t>
    </r>
  </si>
  <si>
    <r>
      <rPr>
        <sz val="9"/>
        <color theme="1"/>
        <rFont val="宋体"/>
        <family val="3"/>
        <charset val="134"/>
      </rPr>
      <t>种植黄栀子</t>
    </r>
    <r>
      <rPr>
        <sz val="9"/>
        <color theme="1"/>
        <rFont val="Times New Roman"/>
        <family val="1"/>
      </rPr>
      <t>80</t>
    </r>
    <r>
      <rPr>
        <sz val="9"/>
        <color theme="1"/>
        <rFont val="宋体"/>
        <family val="3"/>
        <charset val="134"/>
      </rPr>
      <t>亩，油茶林</t>
    </r>
    <r>
      <rPr>
        <sz val="9"/>
        <color theme="1"/>
        <rFont val="Times New Roman"/>
        <family val="1"/>
      </rPr>
      <t>60</t>
    </r>
    <r>
      <rPr>
        <sz val="9"/>
        <color theme="1"/>
        <rFont val="宋体"/>
        <family val="3"/>
        <charset val="134"/>
      </rPr>
      <t>亩</t>
    </r>
  </si>
  <si>
    <r>
      <rPr>
        <sz val="9"/>
        <color theme="1"/>
        <rFont val="宋体"/>
        <family val="3"/>
        <charset val="134"/>
      </rPr>
      <t>印塘乡大金诚村</t>
    </r>
  </si>
  <si>
    <r>
      <rPr>
        <sz val="9"/>
        <color theme="1"/>
        <rFont val="宋体"/>
        <family val="3"/>
        <charset val="134"/>
      </rPr>
      <t>双峰县展翅水果种植农民专业合作社</t>
    </r>
  </si>
  <si>
    <r>
      <rPr>
        <sz val="9"/>
        <color theme="1"/>
        <rFont val="宋体"/>
        <family val="3"/>
        <charset val="134"/>
      </rPr>
      <t>种植柑桔，乌杨梅，沙糖柚子等</t>
    </r>
    <r>
      <rPr>
        <sz val="9"/>
        <color theme="1"/>
        <rFont val="Times New Roman"/>
        <family val="1"/>
      </rPr>
      <t>200</t>
    </r>
    <r>
      <rPr>
        <sz val="9"/>
        <color theme="1"/>
        <rFont val="宋体"/>
        <family val="3"/>
        <charset val="134"/>
      </rPr>
      <t>亩</t>
    </r>
  </si>
  <si>
    <r>
      <rPr>
        <sz val="9"/>
        <color theme="1"/>
        <rFont val="宋体"/>
        <family val="3"/>
        <charset val="134"/>
      </rPr>
      <t>洪山殿镇大旗村</t>
    </r>
  </si>
  <si>
    <r>
      <rPr>
        <sz val="9"/>
        <color theme="1"/>
        <rFont val="宋体"/>
        <family val="3"/>
        <charset val="134"/>
      </rPr>
      <t>双峰县既福种养农民专业合作社</t>
    </r>
  </si>
  <si>
    <r>
      <rPr>
        <sz val="9"/>
        <color theme="1"/>
        <rFont val="宋体"/>
        <family val="3"/>
        <charset val="134"/>
      </rPr>
      <t>种植八月瓜、黑老虎、沃柑、黄金贡柚、三红柚、香柚</t>
    </r>
    <r>
      <rPr>
        <sz val="9"/>
        <color theme="1"/>
        <rFont val="Times New Roman"/>
        <family val="1"/>
      </rPr>
      <t>100</t>
    </r>
    <r>
      <rPr>
        <sz val="9"/>
        <color theme="1"/>
        <rFont val="宋体"/>
        <family val="3"/>
        <charset val="134"/>
      </rPr>
      <t>亩</t>
    </r>
  </si>
  <si>
    <r>
      <t xml:space="preserve">	</t>
    </r>
    <r>
      <rPr>
        <sz val="9"/>
        <color theme="1"/>
        <rFont val="宋体"/>
        <family val="3"/>
        <charset val="134"/>
      </rPr>
      <t>锁石镇山河村大米、稻田鸭种养基地</t>
    </r>
    <phoneticPr fontId="5" type="noConversion"/>
  </si>
  <si>
    <r>
      <rPr>
        <sz val="9"/>
        <color theme="1"/>
        <rFont val="宋体"/>
        <family val="3"/>
        <charset val="134"/>
      </rPr>
      <t>锁石镇山河村</t>
    </r>
  </si>
  <si>
    <r>
      <rPr>
        <sz val="9"/>
        <color theme="1"/>
        <rFont val="宋体"/>
        <family val="3"/>
        <charset val="134"/>
      </rPr>
      <t>湖南省乡康农业综合开发有限公司</t>
    </r>
  </si>
  <si>
    <r>
      <rPr>
        <sz val="9"/>
        <color theme="1"/>
        <rFont val="宋体"/>
        <family val="3"/>
        <charset val="134"/>
      </rPr>
      <t>有机大米和稻田鸭混养</t>
    </r>
    <r>
      <rPr>
        <sz val="9"/>
        <color theme="1"/>
        <rFont val="Times New Roman"/>
        <family val="1"/>
      </rPr>
      <t>500</t>
    </r>
    <r>
      <rPr>
        <sz val="9"/>
        <color theme="1"/>
        <rFont val="宋体"/>
        <family val="3"/>
        <charset val="134"/>
      </rPr>
      <t>亩</t>
    </r>
    <phoneticPr fontId="5" type="noConversion"/>
  </si>
  <si>
    <r>
      <rPr>
        <sz val="9"/>
        <color theme="1"/>
        <rFont val="宋体"/>
        <family val="3"/>
        <charset val="134"/>
      </rPr>
      <t>井字镇白碧村种牛养殖基地</t>
    </r>
  </si>
  <si>
    <r>
      <rPr>
        <sz val="9"/>
        <color theme="1"/>
        <rFont val="宋体"/>
        <family val="3"/>
        <charset val="134"/>
      </rPr>
      <t>井字镇白碧村</t>
    </r>
  </si>
  <si>
    <r>
      <rPr>
        <sz val="9"/>
        <color theme="1"/>
        <rFont val="宋体"/>
        <family val="3"/>
        <charset val="134"/>
      </rPr>
      <t>双峰县智创牧业农民专业合作社</t>
    </r>
  </si>
  <si>
    <r>
      <rPr>
        <sz val="9"/>
        <color theme="1"/>
        <rFont val="宋体"/>
        <family val="3"/>
        <charset val="134"/>
      </rPr>
      <t>扩建养殖栏舍</t>
    </r>
    <r>
      <rPr>
        <sz val="9"/>
        <color theme="1"/>
        <rFont val="Times New Roman"/>
        <family val="1"/>
      </rPr>
      <t>500</t>
    </r>
    <r>
      <rPr>
        <sz val="9"/>
        <color theme="1"/>
        <rFont val="宋体"/>
        <family val="3"/>
        <charset val="134"/>
      </rPr>
      <t>平方米，种植牧草</t>
    </r>
    <r>
      <rPr>
        <sz val="9"/>
        <color theme="1"/>
        <rFont val="Times New Roman"/>
        <family val="1"/>
      </rPr>
      <t>60</t>
    </r>
    <r>
      <rPr>
        <sz val="9"/>
        <color theme="1"/>
        <rFont val="宋体"/>
        <family val="3"/>
        <charset val="134"/>
      </rPr>
      <t>亩</t>
    </r>
    <phoneticPr fontId="5" type="noConversion"/>
  </si>
  <si>
    <r>
      <rPr>
        <sz val="9"/>
        <color theme="1"/>
        <rFont val="宋体"/>
        <family val="3"/>
        <charset val="134"/>
      </rPr>
      <t>甘棠镇湖禧冲村生猪养殖基地</t>
    </r>
  </si>
  <si>
    <r>
      <rPr>
        <sz val="9"/>
        <color theme="1"/>
        <rFont val="宋体"/>
        <family val="3"/>
        <charset val="134"/>
      </rPr>
      <t>甘棠镇湖禧冲村</t>
    </r>
  </si>
  <si>
    <r>
      <rPr>
        <sz val="9"/>
        <color theme="1"/>
        <rFont val="宋体"/>
        <family val="3"/>
        <charset val="134"/>
      </rPr>
      <t>双峰县湖禧冲种养农民专业合作社</t>
    </r>
  </si>
  <si>
    <r>
      <rPr>
        <sz val="9"/>
        <color theme="1"/>
        <rFont val="宋体"/>
        <family val="3"/>
        <charset val="134"/>
      </rPr>
      <t>建设生猪养殖棚舍</t>
    </r>
    <r>
      <rPr>
        <sz val="9"/>
        <color theme="1"/>
        <rFont val="Times New Roman"/>
        <family val="1"/>
      </rPr>
      <t>600</t>
    </r>
    <r>
      <rPr>
        <sz val="9"/>
        <color theme="1"/>
        <rFont val="宋体"/>
        <family val="3"/>
        <charset val="134"/>
      </rPr>
      <t>平方米</t>
    </r>
  </si>
  <si>
    <r>
      <rPr>
        <sz val="9"/>
        <color theme="1"/>
        <rFont val="宋体"/>
        <family val="3"/>
        <charset val="134"/>
      </rPr>
      <t>甘棠镇双洲村生猪养殖基地</t>
    </r>
  </si>
  <si>
    <r>
      <rPr>
        <sz val="9"/>
        <color theme="1"/>
        <rFont val="宋体"/>
        <family val="3"/>
        <charset val="134"/>
      </rPr>
      <t>甘棠镇双洲村</t>
    </r>
  </si>
  <si>
    <r>
      <rPr>
        <sz val="9"/>
        <color theme="1"/>
        <rFont val="宋体"/>
        <family val="3"/>
        <charset val="134"/>
      </rPr>
      <t>双峰县台洲种养农民专业合作社</t>
    </r>
  </si>
  <si>
    <r>
      <rPr>
        <sz val="9"/>
        <color theme="1"/>
        <rFont val="宋体"/>
        <family val="3"/>
        <charset val="134"/>
      </rPr>
      <t>建设生猪养殖栏舍</t>
    </r>
    <r>
      <rPr>
        <sz val="9"/>
        <color theme="1"/>
        <rFont val="Times New Roman"/>
        <family val="1"/>
      </rPr>
      <t>800</t>
    </r>
    <r>
      <rPr>
        <sz val="9"/>
        <color theme="1"/>
        <rFont val="宋体"/>
        <family val="3"/>
        <charset val="134"/>
      </rPr>
      <t>平方米</t>
    </r>
    <phoneticPr fontId="5" type="noConversion"/>
  </si>
  <si>
    <r>
      <rPr>
        <sz val="9"/>
        <color theme="1"/>
        <rFont val="宋体"/>
        <family val="3"/>
        <charset val="134"/>
      </rPr>
      <t>锁石镇齐心村菊花种植基地</t>
    </r>
  </si>
  <si>
    <r>
      <rPr>
        <sz val="9"/>
        <color theme="1"/>
        <rFont val="宋体"/>
        <family val="3"/>
        <charset val="134"/>
      </rPr>
      <t>锁石镇齐心村</t>
    </r>
  </si>
  <si>
    <r>
      <rPr>
        <sz val="9"/>
        <color theme="1"/>
        <rFont val="宋体"/>
        <family val="3"/>
        <charset val="134"/>
      </rPr>
      <t>双峰县德菊种养专业合作社</t>
    </r>
  </si>
  <si>
    <r>
      <rPr>
        <sz val="9"/>
        <color theme="1"/>
        <rFont val="宋体"/>
        <family val="3"/>
        <charset val="134"/>
      </rPr>
      <t>种植菊花</t>
    </r>
    <r>
      <rPr>
        <sz val="9"/>
        <color theme="1"/>
        <rFont val="Times New Roman"/>
        <family val="1"/>
      </rPr>
      <t>200</t>
    </r>
    <r>
      <rPr>
        <sz val="9"/>
        <color theme="1"/>
        <rFont val="宋体"/>
        <family val="3"/>
        <charset val="134"/>
      </rPr>
      <t>亩</t>
    </r>
  </si>
  <si>
    <r>
      <rPr>
        <sz val="9"/>
        <color theme="1"/>
        <rFont val="宋体"/>
        <family val="3"/>
        <charset val="134"/>
      </rPr>
      <t>梓门桥镇黄马洲村芦笋种植基地</t>
    </r>
  </si>
  <si>
    <r>
      <rPr>
        <sz val="9"/>
        <color theme="1"/>
        <rFont val="宋体"/>
        <family val="3"/>
        <charset val="134"/>
      </rPr>
      <t>梓门桥镇黄马洲村</t>
    </r>
  </si>
  <si>
    <r>
      <rPr>
        <sz val="9"/>
        <color theme="1"/>
        <rFont val="宋体"/>
        <family val="3"/>
        <charset val="134"/>
      </rPr>
      <t>双峰优品生态农业有限公司</t>
    </r>
  </si>
  <si>
    <r>
      <rPr>
        <sz val="9"/>
        <color theme="1"/>
        <rFont val="宋体"/>
        <family val="3"/>
        <charset val="134"/>
      </rPr>
      <t>种植芦笋</t>
    </r>
    <r>
      <rPr>
        <sz val="9"/>
        <color theme="1"/>
        <rFont val="Times New Roman"/>
        <family val="1"/>
      </rPr>
      <t>280</t>
    </r>
    <r>
      <rPr>
        <sz val="9"/>
        <color theme="1"/>
        <rFont val="宋体"/>
        <family val="3"/>
        <charset val="134"/>
      </rPr>
      <t>亩，建设温室钢架大棚</t>
    </r>
    <r>
      <rPr>
        <sz val="9"/>
        <color theme="1"/>
        <rFont val="Times New Roman"/>
        <family val="1"/>
      </rPr>
      <t>3000</t>
    </r>
    <r>
      <rPr>
        <sz val="9"/>
        <color theme="1"/>
        <rFont val="宋体"/>
        <family val="3"/>
        <charset val="134"/>
      </rPr>
      <t>平方米，配套喷滴灌设备</t>
    </r>
    <phoneticPr fontId="5" type="noConversion"/>
  </si>
  <si>
    <r>
      <rPr>
        <sz val="9"/>
        <color theme="1"/>
        <rFont val="宋体"/>
        <family val="3"/>
        <charset val="134"/>
      </rPr>
      <t>梓门桥镇涧东村</t>
    </r>
  </si>
  <si>
    <r>
      <rPr>
        <sz val="9"/>
        <color theme="1"/>
        <rFont val="宋体"/>
        <family val="3"/>
        <charset val="134"/>
      </rPr>
      <t>双峰县鸿隆种养农民专业合作社</t>
    </r>
  </si>
  <si>
    <r>
      <rPr>
        <sz val="9"/>
        <color theme="1"/>
        <rFont val="宋体"/>
        <family val="3"/>
        <charset val="134"/>
      </rPr>
      <t>种植黄桃</t>
    </r>
    <r>
      <rPr>
        <sz val="9"/>
        <color theme="1"/>
        <rFont val="Times New Roman"/>
        <family val="1"/>
      </rPr>
      <t>110</t>
    </r>
    <r>
      <rPr>
        <sz val="9"/>
        <color theme="1"/>
        <rFont val="宋体"/>
        <family val="3"/>
        <charset val="134"/>
      </rPr>
      <t>亩</t>
    </r>
  </si>
  <si>
    <r>
      <rPr>
        <sz val="9"/>
        <color theme="1"/>
        <rFont val="宋体"/>
        <family val="3"/>
        <charset val="134"/>
      </rPr>
      <t>甘棠镇密阳峰村</t>
    </r>
  </si>
  <si>
    <r>
      <rPr>
        <sz val="9"/>
        <color theme="1"/>
        <rFont val="宋体"/>
        <family val="3"/>
        <charset val="134"/>
      </rPr>
      <t>双峰县良胜种养农民专业合作社</t>
    </r>
  </si>
  <si>
    <r>
      <rPr>
        <sz val="9"/>
        <color theme="1"/>
        <rFont val="宋体"/>
        <family val="3"/>
        <charset val="134"/>
      </rPr>
      <t>种植黄栀子</t>
    </r>
    <r>
      <rPr>
        <sz val="9"/>
        <color theme="1"/>
        <rFont val="Times New Roman"/>
        <family val="1"/>
      </rPr>
      <t>120</t>
    </r>
    <r>
      <rPr>
        <sz val="9"/>
        <color theme="1"/>
        <rFont val="宋体"/>
        <family val="3"/>
        <charset val="134"/>
      </rPr>
      <t>亩，艾草</t>
    </r>
    <r>
      <rPr>
        <sz val="9"/>
        <color theme="1"/>
        <rFont val="Times New Roman"/>
        <family val="1"/>
      </rPr>
      <t>45</t>
    </r>
    <r>
      <rPr>
        <sz val="9"/>
        <color theme="1"/>
        <rFont val="宋体"/>
        <family val="3"/>
        <charset val="134"/>
      </rPr>
      <t>亩</t>
    </r>
  </si>
  <si>
    <r>
      <rPr>
        <sz val="9"/>
        <color theme="1"/>
        <rFont val="宋体"/>
        <family val="3"/>
        <charset val="134"/>
      </rPr>
      <t>梓门桥镇三河村红心脐橙、油茶林种植基地</t>
    </r>
  </si>
  <si>
    <r>
      <rPr>
        <sz val="9"/>
        <color theme="1"/>
        <rFont val="宋体"/>
        <family val="3"/>
        <charset val="134"/>
      </rPr>
      <t>梓门桥镇三河村</t>
    </r>
  </si>
  <si>
    <r>
      <rPr>
        <sz val="9"/>
        <color theme="1"/>
        <rFont val="宋体"/>
        <family val="3"/>
        <charset val="134"/>
      </rPr>
      <t>双峰县彭家坝种养农民专业合作</t>
    </r>
  </si>
  <si>
    <r>
      <rPr>
        <sz val="9"/>
        <color theme="1"/>
        <rFont val="宋体"/>
        <family val="3"/>
        <charset val="134"/>
      </rPr>
      <t>种植红心脐橙、油茶林</t>
    </r>
    <r>
      <rPr>
        <sz val="9"/>
        <color theme="1"/>
        <rFont val="Times New Roman"/>
        <family val="1"/>
      </rPr>
      <t>150</t>
    </r>
    <r>
      <rPr>
        <sz val="9"/>
        <color theme="1"/>
        <rFont val="宋体"/>
        <family val="3"/>
        <charset val="134"/>
      </rPr>
      <t>亩</t>
    </r>
  </si>
  <si>
    <r>
      <rPr>
        <sz val="9"/>
        <color theme="1"/>
        <rFont val="宋体"/>
        <family val="3"/>
        <charset val="134"/>
      </rPr>
      <t>石牛乡两丝洪家村辣椒、板栗等种植基地</t>
    </r>
    <r>
      <rPr>
        <sz val="9"/>
        <color theme="1"/>
        <rFont val="Times New Roman"/>
        <family val="1"/>
      </rPr>
      <t xml:space="preserve"> </t>
    </r>
    <phoneticPr fontId="5" type="noConversion"/>
  </si>
  <si>
    <r>
      <rPr>
        <sz val="9"/>
        <color theme="1"/>
        <rFont val="宋体"/>
        <family val="3"/>
        <charset val="134"/>
      </rPr>
      <t>石牛乡两丝洪家村</t>
    </r>
  </si>
  <si>
    <r>
      <rPr>
        <sz val="9"/>
        <color theme="1"/>
        <rFont val="宋体"/>
        <family val="3"/>
        <charset val="134"/>
      </rPr>
      <t>洪润生态种养专业合作社</t>
    </r>
  </si>
  <si>
    <r>
      <rPr>
        <sz val="9"/>
        <color theme="1"/>
        <rFont val="宋体"/>
        <family val="3"/>
        <charset val="134"/>
      </rPr>
      <t>种植辣椒</t>
    </r>
    <r>
      <rPr>
        <sz val="9"/>
        <color theme="1"/>
        <rFont val="Times New Roman"/>
        <family val="1"/>
      </rPr>
      <t>70</t>
    </r>
    <r>
      <rPr>
        <sz val="9"/>
        <color theme="1"/>
        <rFont val="宋体"/>
        <family val="3"/>
        <charset val="134"/>
      </rPr>
      <t>亩，湘莲</t>
    </r>
    <r>
      <rPr>
        <sz val="9"/>
        <color theme="1"/>
        <rFont val="Times New Roman"/>
        <family val="1"/>
      </rPr>
      <t>30</t>
    </r>
    <r>
      <rPr>
        <sz val="9"/>
        <color theme="1"/>
        <rFont val="宋体"/>
        <family val="3"/>
        <charset val="134"/>
      </rPr>
      <t>亩，板栗、李子、杨梅等经果林</t>
    </r>
    <r>
      <rPr>
        <sz val="9"/>
        <color theme="1"/>
        <rFont val="Times New Roman"/>
        <family val="1"/>
      </rPr>
      <t>65</t>
    </r>
    <r>
      <rPr>
        <sz val="9"/>
        <color theme="1"/>
        <rFont val="宋体"/>
        <family val="3"/>
        <charset val="134"/>
      </rPr>
      <t>亩</t>
    </r>
    <phoneticPr fontId="5" type="noConversion"/>
  </si>
  <si>
    <r>
      <rPr>
        <sz val="9"/>
        <color theme="1"/>
        <rFont val="宋体"/>
        <family val="3"/>
        <charset val="134"/>
      </rPr>
      <t>石牛乡黄金村</t>
    </r>
  </si>
  <si>
    <r>
      <rPr>
        <sz val="9"/>
        <color theme="1"/>
        <rFont val="宋体"/>
        <family val="3"/>
        <charset val="134"/>
      </rPr>
      <t>双峰县油园种养农民专业合作社</t>
    </r>
  </si>
  <si>
    <r>
      <rPr>
        <sz val="9"/>
        <color theme="1"/>
        <rFont val="宋体"/>
        <family val="3"/>
        <charset val="134"/>
      </rPr>
      <t>改扩建猪舍</t>
    </r>
    <r>
      <rPr>
        <sz val="9"/>
        <color theme="1"/>
        <rFont val="Times New Roman"/>
        <family val="1"/>
      </rPr>
      <t>800</t>
    </r>
    <r>
      <rPr>
        <sz val="9"/>
        <color theme="1"/>
        <rFont val="宋体"/>
        <family val="3"/>
        <charset val="134"/>
      </rPr>
      <t>平方米，种植油菜籽</t>
    </r>
    <r>
      <rPr>
        <sz val="9"/>
        <color theme="1"/>
        <rFont val="Times New Roman"/>
        <family val="1"/>
      </rPr>
      <t>200</t>
    </r>
    <r>
      <rPr>
        <sz val="9"/>
        <color theme="1"/>
        <rFont val="宋体"/>
        <family val="3"/>
        <charset val="134"/>
      </rPr>
      <t>亩</t>
    </r>
    <phoneticPr fontId="5" type="noConversion"/>
  </si>
  <si>
    <r>
      <rPr>
        <sz val="9"/>
        <color theme="1"/>
        <rFont val="宋体"/>
        <family val="3"/>
        <charset val="134"/>
      </rPr>
      <t>印塘乡益元村</t>
    </r>
  </si>
  <si>
    <r>
      <rPr>
        <sz val="9"/>
        <color theme="1"/>
        <rFont val="宋体"/>
        <family val="3"/>
        <charset val="134"/>
      </rPr>
      <t>双峰县杨新种养农民专业合作社</t>
    </r>
  </si>
  <si>
    <r>
      <rPr>
        <sz val="9"/>
        <color theme="1"/>
        <rFont val="宋体"/>
        <family val="3"/>
        <charset val="134"/>
      </rPr>
      <t>种植红心柚子</t>
    </r>
    <r>
      <rPr>
        <sz val="9"/>
        <color theme="1"/>
        <rFont val="Times New Roman"/>
        <family val="1"/>
      </rPr>
      <t>60</t>
    </r>
    <r>
      <rPr>
        <sz val="9"/>
        <color theme="1"/>
        <rFont val="宋体"/>
        <family val="3"/>
        <charset val="134"/>
      </rPr>
      <t>亩，配套喷灌设施，养殖四大家鱼</t>
    </r>
    <r>
      <rPr>
        <sz val="9"/>
        <color theme="1"/>
        <rFont val="Times New Roman"/>
        <family val="1"/>
      </rPr>
      <t>15</t>
    </r>
    <r>
      <rPr>
        <sz val="9"/>
        <color theme="1"/>
        <rFont val="宋体"/>
        <family val="3"/>
        <charset val="134"/>
      </rPr>
      <t>亩</t>
    </r>
    <phoneticPr fontId="5" type="noConversion"/>
  </si>
  <si>
    <r>
      <rPr>
        <sz val="9"/>
        <color theme="1"/>
        <rFont val="宋体"/>
        <family val="3"/>
        <charset val="134"/>
      </rPr>
      <t>印塘乡嘉园村</t>
    </r>
  </si>
  <si>
    <r>
      <rPr>
        <sz val="9"/>
        <color theme="1"/>
        <rFont val="宋体"/>
        <family val="3"/>
        <charset val="134"/>
      </rPr>
      <t>双峰县麦元农民种养专业合作社</t>
    </r>
  </si>
  <si>
    <r>
      <rPr>
        <sz val="9"/>
        <color theme="1"/>
        <rFont val="宋体"/>
        <family val="3"/>
        <charset val="134"/>
      </rPr>
      <t>新造油茶林种植基地</t>
    </r>
    <r>
      <rPr>
        <sz val="9"/>
        <color theme="1"/>
        <rFont val="Times New Roman"/>
        <family val="1"/>
      </rPr>
      <t>280</t>
    </r>
    <r>
      <rPr>
        <sz val="9"/>
        <color theme="1"/>
        <rFont val="宋体"/>
        <family val="3"/>
        <charset val="134"/>
      </rPr>
      <t>亩</t>
    </r>
    <phoneticPr fontId="5" type="noConversion"/>
  </si>
  <si>
    <r>
      <rPr>
        <sz val="9"/>
        <color theme="1"/>
        <rFont val="宋体"/>
        <family val="3"/>
        <charset val="134"/>
      </rPr>
      <t>甘棠镇新建村</t>
    </r>
  </si>
  <si>
    <r>
      <rPr>
        <sz val="9"/>
        <color theme="1"/>
        <rFont val="宋体"/>
        <family val="3"/>
        <charset val="134"/>
      </rPr>
      <t>双峰县跃先种养农民专业合作社</t>
    </r>
  </si>
  <si>
    <r>
      <rPr>
        <sz val="9"/>
        <color theme="1"/>
        <rFont val="宋体"/>
        <family val="3"/>
        <charset val="134"/>
      </rPr>
      <t>种植红心脐橙</t>
    </r>
    <r>
      <rPr>
        <sz val="9"/>
        <color theme="1"/>
        <rFont val="Times New Roman"/>
        <family val="1"/>
      </rPr>
      <t>100</t>
    </r>
    <r>
      <rPr>
        <sz val="9"/>
        <color theme="1"/>
        <rFont val="宋体"/>
        <family val="3"/>
        <charset val="134"/>
      </rPr>
      <t>亩</t>
    </r>
  </si>
  <si>
    <r>
      <rPr>
        <sz val="9"/>
        <color theme="1"/>
        <rFont val="宋体"/>
        <family val="3"/>
        <charset val="134"/>
      </rPr>
      <t>石牛乡女子桥村</t>
    </r>
  </si>
  <si>
    <r>
      <rPr>
        <sz val="9"/>
        <color theme="1"/>
        <rFont val="宋体"/>
        <family val="3"/>
        <charset val="134"/>
      </rPr>
      <t>双峰县顺心农业开发有限公司</t>
    </r>
  </si>
  <si>
    <r>
      <rPr>
        <sz val="9"/>
        <color theme="1"/>
        <rFont val="宋体"/>
        <family val="3"/>
        <charset val="134"/>
      </rPr>
      <t>印塘乡龙泉村</t>
    </r>
  </si>
  <si>
    <r>
      <rPr>
        <sz val="9"/>
        <color theme="1"/>
        <rFont val="宋体"/>
        <family val="3"/>
        <charset val="134"/>
      </rPr>
      <t>双峰县连财种养农民专业合作社</t>
    </r>
  </si>
  <si>
    <r>
      <rPr>
        <sz val="9"/>
        <color theme="1"/>
        <rFont val="宋体"/>
        <family val="3"/>
        <charset val="134"/>
      </rPr>
      <t>新造油茶林种植基地</t>
    </r>
    <r>
      <rPr>
        <sz val="9"/>
        <color theme="1"/>
        <rFont val="Times New Roman"/>
        <family val="1"/>
      </rPr>
      <t>100</t>
    </r>
    <r>
      <rPr>
        <sz val="9"/>
        <color theme="1"/>
        <rFont val="宋体"/>
        <family val="3"/>
        <charset val="134"/>
      </rPr>
      <t>亩，建设黄牛养殖棚舍</t>
    </r>
    <r>
      <rPr>
        <sz val="9"/>
        <color theme="1"/>
        <rFont val="Times New Roman"/>
        <family val="1"/>
      </rPr>
      <t>600</t>
    </r>
    <r>
      <rPr>
        <sz val="9"/>
        <color theme="1"/>
        <rFont val="宋体"/>
        <family val="3"/>
        <charset val="134"/>
      </rPr>
      <t>平方米</t>
    </r>
    <phoneticPr fontId="5" type="noConversion"/>
  </si>
  <si>
    <r>
      <rPr>
        <sz val="9"/>
        <color theme="1"/>
        <rFont val="宋体"/>
        <family val="3"/>
        <charset val="134"/>
      </rPr>
      <t>甘棠镇苏林村</t>
    </r>
  </si>
  <si>
    <r>
      <rPr>
        <sz val="9"/>
        <color theme="1"/>
        <rFont val="宋体"/>
        <family val="3"/>
        <charset val="134"/>
      </rPr>
      <t>双峰县顺成种养农民专业合作社</t>
    </r>
  </si>
  <si>
    <r>
      <rPr>
        <sz val="9"/>
        <color theme="1"/>
        <rFont val="宋体"/>
        <family val="3"/>
        <charset val="134"/>
      </rPr>
      <t>种植红心脐橙</t>
    </r>
    <r>
      <rPr>
        <sz val="9"/>
        <color theme="1"/>
        <rFont val="Times New Roman"/>
        <family val="1"/>
      </rPr>
      <t>260</t>
    </r>
    <r>
      <rPr>
        <sz val="9"/>
        <color theme="1"/>
        <rFont val="宋体"/>
        <family val="3"/>
        <charset val="134"/>
      </rPr>
      <t>亩</t>
    </r>
  </si>
  <si>
    <r>
      <rPr>
        <sz val="9"/>
        <color theme="1"/>
        <rFont val="宋体"/>
        <family val="3"/>
        <charset val="134"/>
      </rPr>
      <t>青树坪镇五星村黄牛养殖基地</t>
    </r>
  </si>
  <si>
    <r>
      <rPr>
        <sz val="9"/>
        <color theme="1"/>
        <rFont val="宋体"/>
        <family val="3"/>
        <charset val="134"/>
      </rPr>
      <t>青树坪镇五星村</t>
    </r>
  </si>
  <si>
    <r>
      <rPr>
        <sz val="9"/>
        <color theme="1"/>
        <rFont val="宋体"/>
        <family val="3"/>
        <charset val="134"/>
      </rPr>
      <t>双峰县金土地农民专业合作社</t>
    </r>
  </si>
  <si>
    <r>
      <rPr>
        <sz val="9"/>
        <color theme="1"/>
        <rFont val="宋体"/>
        <family val="3"/>
        <charset val="134"/>
      </rPr>
      <t>建设黄牛养殖栏舍</t>
    </r>
    <r>
      <rPr>
        <sz val="9"/>
        <color theme="1"/>
        <rFont val="Times New Roman"/>
        <family val="1"/>
      </rPr>
      <t>900</t>
    </r>
    <r>
      <rPr>
        <sz val="9"/>
        <color theme="1"/>
        <rFont val="宋体"/>
        <family val="3"/>
        <charset val="134"/>
      </rPr>
      <t>平方米</t>
    </r>
    <phoneticPr fontId="5" type="noConversion"/>
  </si>
  <si>
    <r>
      <rPr>
        <sz val="9"/>
        <color theme="1"/>
        <rFont val="宋体"/>
        <family val="3"/>
        <charset val="134"/>
      </rPr>
      <t>甘棠镇香花村生猪养殖基地</t>
    </r>
  </si>
  <si>
    <r>
      <rPr>
        <sz val="9"/>
        <color theme="1"/>
        <rFont val="宋体"/>
        <family val="3"/>
        <charset val="134"/>
      </rPr>
      <t>甘棠镇香花村</t>
    </r>
  </si>
  <si>
    <r>
      <rPr>
        <sz val="9"/>
        <color theme="1"/>
        <rFont val="宋体"/>
        <family val="3"/>
        <charset val="134"/>
      </rPr>
      <t>双峰加祥种养农民专业合作社</t>
    </r>
  </si>
  <si>
    <r>
      <rPr>
        <sz val="9"/>
        <color theme="1"/>
        <rFont val="宋体"/>
        <family val="3"/>
        <charset val="134"/>
      </rPr>
      <t>建设生猪养殖棚舍</t>
    </r>
    <r>
      <rPr>
        <sz val="9"/>
        <color theme="1"/>
        <rFont val="Times New Roman"/>
        <family val="1"/>
      </rPr>
      <t>1000</t>
    </r>
    <r>
      <rPr>
        <sz val="9"/>
        <color theme="1"/>
        <rFont val="宋体"/>
        <family val="3"/>
        <charset val="134"/>
      </rPr>
      <t>平方米</t>
    </r>
    <phoneticPr fontId="5" type="noConversion"/>
  </si>
  <si>
    <r>
      <rPr>
        <sz val="9"/>
        <color theme="1"/>
        <rFont val="宋体"/>
        <family val="3"/>
        <charset val="134"/>
      </rPr>
      <t>甘棠镇四方村</t>
    </r>
  </si>
  <si>
    <r>
      <rPr>
        <sz val="9"/>
        <color theme="1"/>
        <rFont val="宋体"/>
        <family val="3"/>
        <charset val="134"/>
      </rPr>
      <t>双峰县兴华种养农民专业合作社</t>
    </r>
  </si>
  <si>
    <r>
      <rPr>
        <sz val="9"/>
        <color theme="1"/>
        <rFont val="宋体"/>
        <family val="3"/>
        <charset val="134"/>
      </rPr>
      <t>新造油茶林种植基地</t>
    </r>
    <r>
      <rPr>
        <sz val="9"/>
        <color theme="1"/>
        <rFont val="Times New Roman"/>
        <family val="1"/>
      </rPr>
      <t>350</t>
    </r>
    <r>
      <rPr>
        <sz val="9"/>
        <color theme="1"/>
        <rFont val="宋体"/>
        <family val="3"/>
        <charset val="134"/>
      </rPr>
      <t>亩</t>
    </r>
    <phoneticPr fontId="5" type="noConversion"/>
  </si>
  <si>
    <r>
      <rPr>
        <sz val="9"/>
        <color theme="1"/>
        <rFont val="宋体"/>
        <family val="3"/>
        <charset val="134"/>
      </rPr>
      <t>三塘铺镇松江村</t>
    </r>
  </si>
  <si>
    <r>
      <rPr>
        <sz val="9"/>
        <color theme="1"/>
        <rFont val="宋体"/>
        <family val="3"/>
        <charset val="134"/>
      </rPr>
      <t>双峰县新中种养专业合作社</t>
    </r>
  </si>
  <si>
    <r>
      <rPr>
        <sz val="9"/>
        <color theme="1"/>
        <rFont val="宋体"/>
        <family val="3"/>
        <charset val="134"/>
      </rPr>
      <t>走马街镇洋潭新村</t>
    </r>
  </si>
  <si>
    <r>
      <rPr>
        <sz val="9"/>
        <color theme="1"/>
        <rFont val="宋体"/>
        <family val="3"/>
        <charset val="134"/>
      </rPr>
      <t>双峰县洋潭生态种养农民专业合作社</t>
    </r>
  </si>
  <si>
    <r>
      <rPr>
        <sz val="9"/>
        <color theme="1"/>
        <rFont val="宋体"/>
        <family val="3"/>
        <charset val="134"/>
      </rPr>
      <t>种植无花果</t>
    </r>
    <r>
      <rPr>
        <sz val="9"/>
        <color theme="1"/>
        <rFont val="Times New Roman"/>
        <family val="1"/>
      </rPr>
      <t>150</t>
    </r>
    <r>
      <rPr>
        <sz val="9"/>
        <color theme="1"/>
        <rFont val="宋体"/>
        <family val="3"/>
        <charset val="134"/>
      </rPr>
      <t>亩</t>
    </r>
  </si>
  <si>
    <r>
      <rPr>
        <sz val="9"/>
        <color theme="1"/>
        <rFont val="宋体"/>
        <family val="3"/>
        <charset val="134"/>
      </rPr>
      <t>甘棠镇大富村</t>
    </r>
  </si>
  <si>
    <r>
      <rPr>
        <sz val="9"/>
        <color theme="1"/>
        <rFont val="宋体"/>
        <family val="3"/>
        <charset val="134"/>
      </rPr>
      <t>双峰县鸿源种养农民专业合作社</t>
    </r>
  </si>
  <si>
    <r>
      <rPr>
        <sz val="9"/>
        <color theme="1"/>
        <rFont val="宋体"/>
        <family val="3"/>
        <charset val="134"/>
      </rPr>
      <t>种植红心脐橙</t>
    </r>
    <r>
      <rPr>
        <sz val="9"/>
        <color theme="1"/>
        <rFont val="Times New Roman"/>
        <family val="1"/>
      </rPr>
      <t>132</t>
    </r>
    <r>
      <rPr>
        <sz val="9"/>
        <color theme="1"/>
        <rFont val="宋体"/>
        <family val="3"/>
        <charset val="134"/>
      </rPr>
      <t>亩</t>
    </r>
  </si>
  <si>
    <r>
      <rPr>
        <sz val="9"/>
        <color theme="1"/>
        <rFont val="宋体"/>
        <family val="3"/>
        <charset val="134"/>
      </rPr>
      <t>金开街道四安村</t>
    </r>
  </si>
  <si>
    <r>
      <rPr>
        <sz val="9"/>
        <color theme="1"/>
        <rFont val="宋体"/>
        <family val="3"/>
        <charset val="134"/>
      </rPr>
      <t>双峰县优凯种养农民专业合作社</t>
    </r>
  </si>
  <si>
    <r>
      <rPr>
        <sz val="9"/>
        <color theme="1"/>
        <rFont val="宋体"/>
        <family val="3"/>
        <charset val="134"/>
      </rPr>
      <t>种植黄栀子</t>
    </r>
    <r>
      <rPr>
        <sz val="9"/>
        <color theme="1"/>
        <rFont val="Times New Roman"/>
        <family val="1"/>
      </rPr>
      <t>100</t>
    </r>
    <r>
      <rPr>
        <sz val="9"/>
        <color theme="1"/>
        <rFont val="宋体"/>
        <family val="3"/>
        <charset val="134"/>
      </rPr>
      <t>亩</t>
    </r>
  </si>
  <si>
    <r>
      <rPr>
        <sz val="9"/>
        <color theme="1"/>
        <rFont val="宋体"/>
        <family val="3"/>
        <charset val="134"/>
      </rPr>
      <t>锁石镇横石村</t>
    </r>
  </si>
  <si>
    <r>
      <rPr>
        <sz val="9"/>
        <color theme="1"/>
        <rFont val="宋体"/>
        <family val="3"/>
        <charset val="134"/>
      </rPr>
      <t>双峰县横石种养专业合作社</t>
    </r>
  </si>
  <si>
    <r>
      <rPr>
        <sz val="9"/>
        <color theme="1"/>
        <rFont val="宋体"/>
        <family val="3"/>
        <charset val="134"/>
      </rPr>
      <t>种植油茶林</t>
    </r>
    <r>
      <rPr>
        <sz val="9"/>
        <color theme="1"/>
        <rFont val="Times New Roman"/>
        <family val="1"/>
      </rPr>
      <t>50</t>
    </r>
    <r>
      <rPr>
        <sz val="9"/>
        <color theme="1"/>
        <rFont val="宋体"/>
        <family val="3"/>
        <charset val="134"/>
      </rPr>
      <t>亩，优质稻</t>
    </r>
    <r>
      <rPr>
        <sz val="9"/>
        <color theme="1"/>
        <rFont val="Times New Roman"/>
        <family val="1"/>
      </rPr>
      <t>200</t>
    </r>
    <r>
      <rPr>
        <sz val="9"/>
        <color theme="1"/>
        <rFont val="宋体"/>
        <family val="3"/>
        <charset val="134"/>
      </rPr>
      <t>亩</t>
    </r>
    <phoneticPr fontId="5" type="noConversion"/>
  </si>
  <si>
    <r>
      <rPr>
        <sz val="9"/>
        <color theme="1"/>
        <rFont val="宋体"/>
        <family val="3"/>
        <charset val="134"/>
      </rPr>
      <t>荷叶镇丰石村</t>
    </r>
  </si>
  <si>
    <r>
      <rPr>
        <sz val="9"/>
        <color theme="1"/>
        <rFont val="宋体"/>
        <family val="3"/>
        <charset val="134"/>
      </rPr>
      <t>双峰县启航种养农民专业合作社</t>
    </r>
  </si>
  <si>
    <r>
      <rPr>
        <sz val="9"/>
        <color theme="1"/>
        <rFont val="宋体"/>
        <family val="3"/>
        <charset val="134"/>
      </rPr>
      <t>种植优质湘莲</t>
    </r>
    <r>
      <rPr>
        <sz val="9"/>
        <color theme="1"/>
        <rFont val="Times New Roman"/>
        <family val="1"/>
      </rPr>
      <t>200</t>
    </r>
    <r>
      <rPr>
        <sz val="9"/>
        <color theme="1"/>
        <rFont val="宋体"/>
        <family val="3"/>
        <charset val="134"/>
      </rPr>
      <t>亩、养殖荷花鱼</t>
    </r>
    <r>
      <rPr>
        <sz val="9"/>
        <color theme="1"/>
        <rFont val="Times New Roman"/>
        <family val="1"/>
      </rPr>
      <t>100</t>
    </r>
    <r>
      <rPr>
        <sz val="9"/>
        <color theme="1"/>
        <rFont val="宋体"/>
        <family val="3"/>
        <charset val="134"/>
      </rPr>
      <t>亩</t>
    </r>
  </si>
  <si>
    <r>
      <rPr>
        <sz val="9"/>
        <color theme="1"/>
        <rFont val="宋体"/>
        <family val="3"/>
        <charset val="134"/>
      </rPr>
      <t>锁石镇金源村</t>
    </r>
  </si>
  <si>
    <r>
      <rPr>
        <sz val="9"/>
        <color theme="1"/>
        <rFont val="宋体"/>
        <family val="3"/>
        <charset val="134"/>
      </rPr>
      <t>双峰县众鑫农业发展有限公司</t>
    </r>
  </si>
  <si>
    <r>
      <rPr>
        <sz val="9"/>
        <color theme="1"/>
        <rFont val="宋体"/>
        <family val="3"/>
        <charset val="134"/>
      </rPr>
      <t>种植油茶</t>
    </r>
    <r>
      <rPr>
        <sz val="9"/>
        <color theme="1"/>
        <rFont val="Times New Roman"/>
        <family val="1"/>
      </rPr>
      <t>40</t>
    </r>
    <r>
      <rPr>
        <sz val="9"/>
        <color theme="1"/>
        <rFont val="宋体"/>
        <family val="3"/>
        <charset val="134"/>
      </rPr>
      <t>亩，建设鸡鸭养殖棚舍</t>
    </r>
    <r>
      <rPr>
        <sz val="9"/>
        <color theme="1"/>
        <rFont val="Times New Roman"/>
        <family val="1"/>
      </rPr>
      <t>1000</t>
    </r>
    <r>
      <rPr>
        <sz val="9"/>
        <color theme="1"/>
        <rFont val="宋体"/>
        <family val="3"/>
        <charset val="134"/>
      </rPr>
      <t>平方米</t>
    </r>
    <phoneticPr fontId="5" type="noConversion"/>
  </si>
  <si>
    <r>
      <rPr>
        <sz val="9"/>
        <color theme="1"/>
        <rFont val="宋体"/>
        <family val="3"/>
        <charset val="134"/>
      </rPr>
      <t>金开街道洪星村土鸡养殖基地</t>
    </r>
  </si>
  <si>
    <r>
      <rPr>
        <sz val="9"/>
        <color theme="1"/>
        <rFont val="宋体"/>
        <family val="3"/>
        <charset val="134"/>
      </rPr>
      <t>金开街道洪星村</t>
    </r>
  </si>
  <si>
    <r>
      <rPr>
        <sz val="9"/>
        <color theme="1"/>
        <rFont val="宋体"/>
        <family val="3"/>
        <charset val="134"/>
      </rPr>
      <t>双峰县洪殿红柚农民专业合作社</t>
    </r>
  </si>
  <si>
    <r>
      <rPr>
        <sz val="9"/>
        <color theme="1"/>
        <rFont val="宋体"/>
        <family val="3"/>
        <charset val="134"/>
      </rPr>
      <t>改建鸡舍</t>
    </r>
    <r>
      <rPr>
        <sz val="9"/>
        <color theme="1"/>
        <rFont val="Times New Roman"/>
        <family val="1"/>
      </rPr>
      <t>1800</t>
    </r>
    <r>
      <rPr>
        <sz val="9"/>
        <color theme="1"/>
        <rFont val="宋体"/>
        <family val="3"/>
        <charset val="134"/>
      </rPr>
      <t>平方米</t>
    </r>
    <phoneticPr fontId="5" type="noConversion"/>
  </si>
  <si>
    <r>
      <rPr>
        <sz val="9"/>
        <color theme="1"/>
        <rFont val="宋体"/>
        <family val="3"/>
        <charset val="134"/>
      </rPr>
      <t>青树坪镇双建村</t>
    </r>
  </si>
  <si>
    <r>
      <rPr>
        <sz val="9"/>
        <color theme="1"/>
        <rFont val="宋体"/>
        <family val="3"/>
        <charset val="134"/>
      </rPr>
      <t>双峰县向阳红现代农业综合开发有限公司</t>
    </r>
  </si>
  <si>
    <r>
      <rPr>
        <sz val="9"/>
        <color theme="1"/>
        <rFont val="宋体"/>
        <family val="3"/>
        <charset val="134"/>
      </rPr>
      <t>套种黄栀子，油茶林</t>
    </r>
    <r>
      <rPr>
        <sz val="9"/>
        <color theme="1"/>
        <rFont val="Times New Roman"/>
        <family val="1"/>
      </rPr>
      <t>200</t>
    </r>
    <r>
      <rPr>
        <sz val="9"/>
        <color theme="1"/>
        <rFont val="宋体"/>
        <family val="3"/>
        <charset val="134"/>
      </rPr>
      <t>亩</t>
    </r>
    <phoneticPr fontId="5" type="noConversion"/>
  </si>
  <si>
    <r>
      <rPr>
        <sz val="9"/>
        <color theme="1"/>
        <rFont val="宋体"/>
        <family val="3"/>
        <charset val="134"/>
      </rPr>
      <t>荷叶镇新耀村</t>
    </r>
  </si>
  <si>
    <r>
      <rPr>
        <sz val="9"/>
        <color theme="1"/>
        <rFont val="宋体"/>
        <family val="3"/>
        <charset val="134"/>
      </rPr>
      <t>双峰县星耀种养农民专业合作社</t>
    </r>
  </si>
  <si>
    <r>
      <rPr>
        <sz val="9"/>
        <color theme="1"/>
        <rFont val="宋体"/>
        <family val="3"/>
        <charset val="134"/>
      </rPr>
      <t>永丰街道合新村提子、葡萄种植基地</t>
    </r>
  </si>
  <si>
    <r>
      <rPr>
        <sz val="9"/>
        <color theme="1"/>
        <rFont val="宋体"/>
        <family val="3"/>
        <charset val="134"/>
      </rPr>
      <t>永丰街道合新村</t>
    </r>
  </si>
  <si>
    <r>
      <rPr>
        <sz val="9"/>
        <color theme="1"/>
        <rFont val="宋体"/>
        <family val="3"/>
        <charset val="134"/>
      </rPr>
      <t>双峰县香农红提园专业合作社</t>
    </r>
  </si>
  <si>
    <r>
      <rPr>
        <sz val="9"/>
        <color theme="1"/>
        <rFont val="宋体"/>
        <family val="3"/>
        <charset val="134"/>
      </rPr>
      <t>大棚栽培优质红提、葡萄</t>
    </r>
    <r>
      <rPr>
        <sz val="9"/>
        <color theme="1"/>
        <rFont val="Times New Roman"/>
        <family val="1"/>
      </rPr>
      <t>30</t>
    </r>
    <r>
      <rPr>
        <sz val="9"/>
        <color theme="1"/>
        <rFont val="宋体"/>
        <family val="3"/>
        <charset val="134"/>
      </rPr>
      <t>亩</t>
    </r>
    <phoneticPr fontId="5" type="noConversion"/>
  </si>
  <si>
    <r>
      <rPr>
        <sz val="9"/>
        <color theme="1"/>
        <rFont val="宋体"/>
        <family val="3"/>
        <charset val="134"/>
      </rPr>
      <t>金开街道同来村</t>
    </r>
  </si>
  <si>
    <r>
      <rPr>
        <sz val="9"/>
        <color theme="1"/>
        <rFont val="宋体"/>
        <family val="3"/>
        <charset val="134"/>
      </rPr>
      <t>双峰县盛多种养农民专业合作社</t>
    </r>
  </si>
  <si>
    <r>
      <rPr>
        <sz val="9"/>
        <color theme="1"/>
        <rFont val="宋体"/>
        <family val="3"/>
        <charset val="134"/>
      </rPr>
      <t>杏子铺镇峡山村生猪养殖基地</t>
    </r>
  </si>
  <si>
    <r>
      <rPr>
        <sz val="9"/>
        <color theme="1"/>
        <rFont val="宋体"/>
        <family val="3"/>
        <charset val="134"/>
      </rPr>
      <t>杏子铺镇峡山村</t>
    </r>
  </si>
  <si>
    <r>
      <rPr>
        <sz val="9"/>
        <color theme="1"/>
        <rFont val="宋体"/>
        <family val="3"/>
        <charset val="134"/>
      </rPr>
      <t>双峰县严民琥种养农民专业合作社</t>
    </r>
  </si>
  <si>
    <r>
      <rPr>
        <sz val="9"/>
        <color theme="1"/>
        <rFont val="宋体"/>
        <family val="3"/>
        <charset val="134"/>
      </rPr>
      <t>建设生猪养殖棚舍</t>
    </r>
    <r>
      <rPr>
        <sz val="9"/>
        <color theme="1"/>
        <rFont val="Times New Roman"/>
        <family val="1"/>
      </rPr>
      <t>220</t>
    </r>
    <r>
      <rPr>
        <sz val="9"/>
        <color theme="1"/>
        <rFont val="宋体"/>
        <family val="3"/>
        <charset val="134"/>
      </rPr>
      <t>平方米</t>
    </r>
  </si>
  <si>
    <r>
      <rPr>
        <sz val="9"/>
        <color theme="1"/>
        <rFont val="宋体"/>
        <family val="3"/>
        <charset val="134"/>
      </rPr>
      <t>荷叶镇联石村黄牛养殖基地</t>
    </r>
  </si>
  <si>
    <r>
      <rPr>
        <sz val="9"/>
        <color theme="1"/>
        <rFont val="宋体"/>
        <family val="3"/>
        <charset val="134"/>
      </rPr>
      <t>荷叶镇联石村</t>
    </r>
  </si>
  <si>
    <r>
      <rPr>
        <sz val="9"/>
        <color theme="1"/>
        <rFont val="宋体"/>
        <family val="3"/>
        <charset val="134"/>
      </rPr>
      <t>双峰县联石种养农民专业合作社</t>
    </r>
  </si>
  <si>
    <r>
      <rPr>
        <sz val="9"/>
        <color theme="1"/>
        <rFont val="宋体"/>
        <family val="3"/>
        <charset val="134"/>
      </rPr>
      <t>建设黄牛养殖棚舍</t>
    </r>
    <r>
      <rPr>
        <sz val="9"/>
        <color theme="1"/>
        <rFont val="Times New Roman"/>
        <family val="1"/>
      </rPr>
      <t>200</t>
    </r>
    <r>
      <rPr>
        <sz val="9"/>
        <color theme="1"/>
        <rFont val="宋体"/>
        <family val="3"/>
        <charset val="134"/>
      </rPr>
      <t>平方米</t>
    </r>
    <phoneticPr fontId="5" type="noConversion"/>
  </si>
  <si>
    <r>
      <rPr>
        <sz val="9"/>
        <color theme="1"/>
        <rFont val="宋体"/>
        <family val="3"/>
        <charset val="134"/>
      </rPr>
      <t>石牛乡仙鹅村毛竹种植基地</t>
    </r>
  </si>
  <si>
    <r>
      <rPr>
        <sz val="9"/>
        <color theme="1"/>
        <rFont val="宋体"/>
        <family val="3"/>
        <charset val="134"/>
      </rPr>
      <t>石牛乡仙鹅村</t>
    </r>
  </si>
  <si>
    <r>
      <rPr>
        <sz val="9"/>
        <color theme="1"/>
        <rFont val="宋体"/>
        <family val="3"/>
        <charset val="134"/>
      </rPr>
      <t>湖南汇元板业有限公司</t>
    </r>
  </si>
  <si>
    <r>
      <rPr>
        <sz val="9"/>
        <color theme="1"/>
        <rFont val="宋体"/>
        <family val="3"/>
        <charset val="134"/>
      </rPr>
      <t>永丰街道泥湾村</t>
    </r>
  </si>
  <si>
    <r>
      <rPr>
        <sz val="9"/>
        <color theme="1"/>
        <rFont val="宋体"/>
        <family val="3"/>
        <charset val="134"/>
      </rPr>
      <t>双峰县华明种养专业合作社</t>
    </r>
  </si>
  <si>
    <r>
      <rPr>
        <sz val="9"/>
        <color theme="1"/>
        <rFont val="宋体"/>
        <family val="3"/>
        <charset val="134"/>
      </rPr>
      <t>双峰县樟山种养农民专业合作社</t>
    </r>
  </si>
  <si>
    <r>
      <rPr>
        <sz val="9"/>
        <color theme="1"/>
        <rFont val="宋体"/>
        <family val="3"/>
        <charset val="134"/>
      </rPr>
      <t>永丰街道定胜村</t>
    </r>
  </si>
  <si>
    <r>
      <rPr>
        <sz val="9"/>
        <color theme="1"/>
        <rFont val="宋体"/>
        <family val="3"/>
        <charset val="134"/>
      </rPr>
      <t>双峰县平洋种养专业合作社</t>
    </r>
  </si>
  <si>
    <r>
      <rPr>
        <sz val="9"/>
        <color theme="1"/>
        <rFont val="宋体"/>
        <family val="3"/>
        <charset val="134"/>
      </rPr>
      <t>种植辣椒</t>
    </r>
    <r>
      <rPr>
        <sz val="9"/>
        <color theme="1"/>
        <rFont val="Times New Roman"/>
        <family val="1"/>
      </rPr>
      <t>500</t>
    </r>
    <r>
      <rPr>
        <sz val="9"/>
        <color theme="1"/>
        <rFont val="宋体"/>
        <family val="3"/>
        <charset val="134"/>
      </rPr>
      <t>亩</t>
    </r>
  </si>
  <si>
    <r>
      <rPr>
        <sz val="9"/>
        <color theme="1"/>
        <rFont val="宋体"/>
        <family val="3"/>
        <charset val="134"/>
      </rPr>
      <t>永丰街道福寿村</t>
    </r>
  </si>
  <si>
    <r>
      <rPr>
        <sz val="9"/>
        <color theme="1"/>
        <rFont val="宋体"/>
        <family val="3"/>
        <charset val="134"/>
      </rPr>
      <t>双峰县和畅油茶林种植专业合作社</t>
    </r>
  </si>
  <si>
    <r>
      <rPr>
        <sz val="9"/>
        <color theme="1"/>
        <rFont val="宋体"/>
        <family val="3"/>
        <charset val="134"/>
      </rPr>
      <t>洪山殿镇观冲村</t>
    </r>
  </si>
  <si>
    <r>
      <rPr>
        <sz val="9"/>
        <color theme="1"/>
        <rFont val="宋体"/>
        <family val="3"/>
        <charset val="134"/>
      </rPr>
      <t>双峰县聚财种养农民专业合作社</t>
    </r>
  </si>
  <si>
    <r>
      <rPr>
        <sz val="9"/>
        <color theme="1"/>
        <rFont val="宋体"/>
        <family val="3"/>
        <charset val="134"/>
      </rPr>
      <t>种植黄栀子</t>
    </r>
    <r>
      <rPr>
        <sz val="9"/>
        <color theme="1"/>
        <rFont val="Times New Roman"/>
        <family val="1"/>
      </rPr>
      <t>30</t>
    </r>
    <r>
      <rPr>
        <sz val="9"/>
        <color theme="1"/>
        <rFont val="宋体"/>
        <family val="3"/>
        <charset val="134"/>
      </rPr>
      <t>亩，建设泥鳅养殖基地</t>
    </r>
    <r>
      <rPr>
        <sz val="9"/>
        <color theme="1"/>
        <rFont val="Times New Roman"/>
        <family val="1"/>
      </rPr>
      <t>10</t>
    </r>
    <r>
      <rPr>
        <sz val="9"/>
        <color theme="1"/>
        <rFont val="宋体"/>
        <family val="3"/>
        <charset val="134"/>
      </rPr>
      <t>亩，鸡舍</t>
    </r>
    <r>
      <rPr>
        <sz val="9"/>
        <color theme="1"/>
        <rFont val="Times New Roman"/>
        <family val="1"/>
      </rPr>
      <t>30</t>
    </r>
    <r>
      <rPr>
        <sz val="9"/>
        <color theme="1"/>
        <rFont val="宋体"/>
        <family val="3"/>
        <charset val="134"/>
      </rPr>
      <t>平方米</t>
    </r>
    <phoneticPr fontId="5" type="noConversion"/>
  </si>
  <si>
    <r>
      <rPr>
        <sz val="9"/>
        <color theme="1"/>
        <rFont val="宋体"/>
        <family val="3"/>
        <charset val="134"/>
      </rPr>
      <t>三塘铺镇大马冲村</t>
    </r>
  </si>
  <si>
    <r>
      <rPr>
        <sz val="9"/>
        <color theme="1"/>
        <rFont val="宋体"/>
        <family val="3"/>
        <charset val="134"/>
      </rPr>
      <t>双峰县德邦种养农民专业合作社</t>
    </r>
  </si>
  <si>
    <r>
      <rPr>
        <sz val="9"/>
        <color theme="1"/>
        <rFont val="宋体"/>
        <family val="3"/>
        <charset val="134"/>
      </rPr>
      <t>建设牛棚</t>
    </r>
    <r>
      <rPr>
        <sz val="9"/>
        <color theme="1"/>
        <rFont val="Times New Roman"/>
        <family val="1"/>
      </rPr>
      <t>1000</t>
    </r>
    <r>
      <rPr>
        <sz val="9"/>
        <color theme="1"/>
        <rFont val="宋体"/>
        <family val="3"/>
        <charset val="134"/>
      </rPr>
      <t>平方米</t>
    </r>
  </si>
  <si>
    <r>
      <rPr>
        <b/>
        <sz val="9"/>
        <color theme="1"/>
        <rFont val="宋体"/>
        <family val="3"/>
        <charset val="134"/>
      </rPr>
      <t>（三十三）</t>
    </r>
    <phoneticPr fontId="5" type="noConversion"/>
  </si>
  <si>
    <r>
      <rPr>
        <sz val="9"/>
        <color theme="1"/>
        <rFont val="宋体"/>
        <family val="3"/>
        <charset val="134"/>
      </rPr>
      <t>冷水江市社学里综合农业开发有限公司及黄泥安置点服务中心管理委员会</t>
    </r>
  </si>
  <si>
    <r>
      <rPr>
        <sz val="9"/>
        <color theme="1"/>
        <rFont val="宋体"/>
        <family val="3"/>
        <charset val="134"/>
      </rPr>
      <t>种植辣椒、四季豆、花菜等蔬菜</t>
    </r>
    <r>
      <rPr>
        <sz val="9"/>
        <color theme="1"/>
        <rFont val="Times New Roman"/>
        <family val="1"/>
      </rPr>
      <t>60</t>
    </r>
    <r>
      <rPr>
        <sz val="9"/>
        <color theme="1"/>
        <rFont val="宋体"/>
        <family val="3"/>
        <charset val="134"/>
      </rPr>
      <t>亩，建设土鸡养殖棚舍</t>
    </r>
    <r>
      <rPr>
        <sz val="9"/>
        <color theme="1"/>
        <rFont val="Times New Roman"/>
        <family val="1"/>
      </rPr>
      <t>500</t>
    </r>
    <r>
      <rPr>
        <sz val="9"/>
        <color theme="1"/>
        <rFont val="宋体"/>
        <family val="3"/>
        <charset val="134"/>
      </rPr>
      <t>平方米</t>
    </r>
    <phoneticPr fontId="5" type="noConversion"/>
  </si>
  <si>
    <r>
      <rPr>
        <sz val="9"/>
        <color theme="1"/>
        <rFont val="宋体"/>
        <family val="3"/>
        <charset val="134"/>
      </rPr>
      <t>渣渡镇龙头新村黄金奈李种植基地</t>
    </r>
  </si>
  <si>
    <r>
      <rPr>
        <sz val="9"/>
        <color theme="1"/>
        <rFont val="宋体"/>
        <family val="3"/>
        <charset val="134"/>
      </rPr>
      <t>冷水江市丛头岭果蔬种植专业合作社</t>
    </r>
  </si>
  <si>
    <r>
      <rPr>
        <sz val="9"/>
        <color theme="1"/>
        <rFont val="宋体"/>
        <family val="3"/>
        <charset val="134"/>
      </rPr>
      <t>种植黄金奈李</t>
    </r>
    <r>
      <rPr>
        <sz val="9"/>
        <color theme="1"/>
        <rFont val="Times New Roman"/>
        <family val="1"/>
      </rPr>
      <t>485</t>
    </r>
    <r>
      <rPr>
        <sz val="9"/>
        <color theme="1"/>
        <rFont val="宋体"/>
        <family val="3"/>
        <charset val="134"/>
      </rPr>
      <t>亩</t>
    </r>
  </si>
  <si>
    <r>
      <rPr>
        <sz val="9"/>
        <color theme="1"/>
        <rFont val="宋体"/>
        <family val="3"/>
        <charset val="134"/>
      </rPr>
      <t>冷水江市风清种养专业合作社</t>
    </r>
  </si>
  <si>
    <r>
      <rPr>
        <sz val="9"/>
        <color theme="1"/>
        <rFont val="宋体"/>
        <family val="3"/>
        <charset val="134"/>
      </rPr>
      <t>种植黄桃</t>
    </r>
    <r>
      <rPr>
        <sz val="9"/>
        <color theme="1"/>
        <rFont val="Times New Roman"/>
        <family val="1"/>
      </rPr>
      <t>1000</t>
    </r>
    <r>
      <rPr>
        <sz val="9"/>
        <color theme="1"/>
        <rFont val="宋体"/>
        <family val="3"/>
        <charset val="134"/>
      </rPr>
      <t>亩，红豆杉</t>
    </r>
    <r>
      <rPr>
        <sz val="9"/>
        <color theme="1"/>
        <rFont val="Times New Roman"/>
        <family val="1"/>
      </rPr>
      <t>300</t>
    </r>
    <r>
      <rPr>
        <sz val="9"/>
        <color theme="1"/>
        <rFont val="宋体"/>
        <family val="3"/>
        <charset val="134"/>
      </rPr>
      <t>亩，黄金李</t>
    </r>
    <r>
      <rPr>
        <sz val="9"/>
        <color theme="1"/>
        <rFont val="Times New Roman"/>
        <family val="1"/>
      </rPr>
      <t>30</t>
    </r>
    <r>
      <rPr>
        <sz val="9"/>
        <color theme="1"/>
        <rFont val="宋体"/>
        <family val="3"/>
        <charset val="134"/>
      </rPr>
      <t>亩，红枫</t>
    </r>
    <r>
      <rPr>
        <sz val="9"/>
        <color theme="1"/>
        <rFont val="Times New Roman"/>
        <family val="1"/>
      </rPr>
      <t>200</t>
    </r>
    <r>
      <rPr>
        <sz val="9"/>
        <color theme="1"/>
        <rFont val="宋体"/>
        <family val="3"/>
        <charset val="134"/>
      </rPr>
      <t>亩，低改油茶</t>
    </r>
    <r>
      <rPr>
        <sz val="9"/>
        <color theme="1"/>
        <rFont val="Times New Roman"/>
        <family val="1"/>
      </rPr>
      <t>150</t>
    </r>
    <r>
      <rPr>
        <sz val="9"/>
        <color theme="1"/>
        <rFont val="宋体"/>
        <family val="3"/>
        <charset val="134"/>
      </rPr>
      <t>亩</t>
    </r>
    <phoneticPr fontId="5" type="noConversion"/>
  </si>
  <si>
    <r>
      <rPr>
        <b/>
        <sz val="9"/>
        <color theme="1"/>
        <rFont val="宋体"/>
        <family val="3"/>
        <charset val="134"/>
      </rPr>
      <t>（三十四）</t>
    </r>
    <phoneticPr fontId="5" type="noConversion"/>
  </si>
  <si>
    <r>
      <rPr>
        <sz val="9"/>
        <color theme="1"/>
        <rFont val="宋体"/>
        <family val="3"/>
        <charset val="134"/>
      </rPr>
      <t>吉庆镇崇山村黄桃种植基地</t>
    </r>
  </si>
  <si>
    <r>
      <rPr>
        <sz val="9"/>
        <color theme="1"/>
        <rFont val="宋体"/>
        <family val="3"/>
        <charset val="134"/>
      </rPr>
      <t>吉庆镇崇山村</t>
    </r>
  </si>
  <si>
    <r>
      <rPr>
        <sz val="9"/>
        <color theme="1"/>
        <rFont val="宋体"/>
        <family val="3"/>
        <charset val="134"/>
      </rPr>
      <t>湖南崇山农林综合开发有限公司</t>
    </r>
  </si>
  <si>
    <r>
      <rPr>
        <sz val="9"/>
        <color theme="1"/>
        <rFont val="宋体"/>
        <family val="3"/>
        <charset val="134"/>
      </rPr>
      <t>新造黄桃种植基地</t>
    </r>
    <r>
      <rPr>
        <sz val="9"/>
        <color theme="1"/>
        <rFont val="Times New Roman"/>
        <family val="1"/>
      </rPr>
      <t>170</t>
    </r>
    <r>
      <rPr>
        <sz val="9"/>
        <color theme="1"/>
        <rFont val="宋体"/>
        <family val="3"/>
        <charset val="134"/>
      </rPr>
      <t>亩</t>
    </r>
    <phoneticPr fontId="5" type="noConversion"/>
  </si>
  <si>
    <r>
      <rPr>
        <sz val="9"/>
        <color theme="1"/>
        <rFont val="宋体"/>
        <family val="3"/>
        <charset val="134"/>
      </rPr>
      <t>吉庆镇伙侍湾村板栗种植基地</t>
    </r>
  </si>
  <si>
    <r>
      <rPr>
        <sz val="9"/>
        <color theme="1"/>
        <rFont val="宋体"/>
        <family val="3"/>
        <charset val="134"/>
      </rPr>
      <t>吉庆镇伙侍湾村</t>
    </r>
  </si>
  <si>
    <r>
      <rPr>
        <sz val="9"/>
        <color theme="1"/>
        <rFont val="宋体"/>
        <family val="3"/>
        <charset val="134"/>
      </rPr>
      <t>湖南紫润农业开发有限公司</t>
    </r>
  </si>
  <si>
    <r>
      <rPr>
        <sz val="9"/>
        <color theme="1"/>
        <rFont val="宋体"/>
        <family val="3"/>
        <charset val="134"/>
      </rPr>
      <t>新造板栗种植基地</t>
    </r>
    <r>
      <rPr>
        <sz val="9"/>
        <color theme="1"/>
        <rFont val="Times New Roman"/>
        <family val="1"/>
      </rPr>
      <t>200</t>
    </r>
    <r>
      <rPr>
        <sz val="9"/>
        <color theme="1"/>
        <rFont val="宋体"/>
        <family val="3"/>
        <charset val="134"/>
      </rPr>
      <t>亩</t>
    </r>
    <phoneticPr fontId="5" type="noConversion"/>
  </si>
  <si>
    <r>
      <rPr>
        <sz val="9"/>
        <color theme="1"/>
        <rFont val="宋体"/>
        <family val="3"/>
        <charset val="134"/>
      </rPr>
      <t>文田镇芭蕉山村玉竹种植基地</t>
    </r>
  </si>
  <si>
    <r>
      <rPr>
        <sz val="9"/>
        <color theme="1"/>
        <rFont val="宋体"/>
        <family val="3"/>
        <charset val="134"/>
      </rPr>
      <t>文田镇芭蕉山村</t>
    </r>
  </si>
  <si>
    <r>
      <rPr>
        <sz val="9"/>
        <color theme="1"/>
        <rFont val="宋体"/>
        <family val="3"/>
        <charset val="134"/>
      </rPr>
      <t>新化县美娟种植专业合作社</t>
    </r>
  </si>
  <si>
    <r>
      <rPr>
        <sz val="9"/>
        <color theme="1"/>
        <rFont val="宋体"/>
        <family val="3"/>
        <charset val="134"/>
      </rPr>
      <t>新造玉竹种植基地</t>
    </r>
    <r>
      <rPr>
        <sz val="9"/>
        <color theme="1"/>
        <rFont val="Times New Roman"/>
        <family val="1"/>
      </rPr>
      <t>100</t>
    </r>
    <r>
      <rPr>
        <sz val="9"/>
        <color theme="1"/>
        <rFont val="宋体"/>
        <family val="3"/>
        <charset val="134"/>
      </rPr>
      <t>亩</t>
    </r>
    <phoneticPr fontId="5" type="noConversion"/>
  </si>
  <si>
    <r>
      <rPr>
        <sz val="9"/>
        <color theme="1"/>
        <rFont val="宋体"/>
        <family val="3"/>
        <charset val="134"/>
      </rPr>
      <t>白溪镇鹅长村茶叶种植基地</t>
    </r>
  </si>
  <si>
    <r>
      <rPr>
        <sz val="9"/>
        <color theme="1"/>
        <rFont val="宋体"/>
        <family val="3"/>
        <charset val="134"/>
      </rPr>
      <t>白溪镇鹅长村</t>
    </r>
  </si>
  <si>
    <r>
      <rPr>
        <sz val="9"/>
        <color theme="1"/>
        <rFont val="宋体"/>
        <family val="3"/>
        <charset val="134"/>
      </rPr>
      <t>新化县九龙池茶叶种植专业合作社</t>
    </r>
  </si>
  <si>
    <r>
      <rPr>
        <sz val="9"/>
        <color theme="1"/>
        <rFont val="宋体"/>
        <family val="3"/>
        <charset val="134"/>
      </rPr>
      <t>新造茶叶种植基地</t>
    </r>
    <r>
      <rPr>
        <sz val="9"/>
        <color theme="1"/>
        <rFont val="Times New Roman"/>
        <family val="1"/>
      </rPr>
      <t>200</t>
    </r>
    <r>
      <rPr>
        <sz val="9"/>
        <color theme="1"/>
        <rFont val="宋体"/>
        <family val="3"/>
        <charset val="134"/>
      </rPr>
      <t>亩</t>
    </r>
    <phoneticPr fontId="5" type="noConversion"/>
  </si>
  <si>
    <r>
      <rPr>
        <sz val="9"/>
        <color theme="1"/>
        <rFont val="宋体"/>
        <family val="3"/>
        <charset val="134"/>
      </rPr>
      <t>白溪镇富溪村玉竹种植基地</t>
    </r>
    <phoneticPr fontId="2" type="noConversion"/>
  </si>
  <si>
    <r>
      <rPr>
        <sz val="9"/>
        <color theme="1"/>
        <rFont val="宋体"/>
        <family val="3"/>
        <charset val="134"/>
      </rPr>
      <t>白溪镇富溪村</t>
    </r>
  </si>
  <si>
    <r>
      <rPr>
        <sz val="9"/>
        <color theme="1"/>
        <rFont val="宋体"/>
        <family val="3"/>
        <charset val="134"/>
      </rPr>
      <t>富溪村种植专业合作社</t>
    </r>
  </si>
  <si>
    <r>
      <rPr>
        <sz val="9"/>
        <color theme="1"/>
        <rFont val="宋体"/>
        <family val="3"/>
        <charset val="134"/>
      </rPr>
      <t>新造玉竹种植基地</t>
    </r>
    <r>
      <rPr>
        <sz val="9"/>
        <color theme="1"/>
        <rFont val="Times New Roman"/>
        <family val="1"/>
      </rPr>
      <t>200</t>
    </r>
    <r>
      <rPr>
        <sz val="9"/>
        <color theme="1"/>
        <rFont val="宋体"/>
        <family val="3"/>
        <charset val="134"/>
      </rPr>
      <t>亩</t>
    </r>
    <phoneticPr fontId="5" type="noConversion"/>
  </si>
  <si>
    <r>
      <rPr>
        <sz val="9"/>
        <color theme="1"/>
        <rFont val="宋体"/>
        <family val="3"/>
        <charset val="134"/>
      </rPr>
      <t>白溪镇东坪村黄桃种植基地</t>
    </r>
  </si>
  <si>
    <r>
      <rPr>
        <sz val="9"/>
        <color theme="1"/>
        <rFont val="宋体"/>
        <family val="3"/>
        <charset val="134"/>
      </rPr>
      <t>白溪镇东坪村</t>
    </r>
  </si>
  <si>
    <r>
      <rPr>
        <sz val="9"/>
        <color theme="1"/>
        <rFont val="宋体"/>
        <family val="3"/>
        <charset val="134"/>
      </rPr>
      <t>新化县东坪德吾水果种植专业合作社</t>
    </r>
  </si>
  <si>
    <r>
      <rPr>
        <sz val="9"/>
        <color theme="1"/>
        <rFont val="宋体"/>
        <family val="3"/>
        <charset val="134"/>
      </rPr>
      <t>新造黄桃种植基地</t>
    </r>
    <r>
      <rPr>
        <sz val="9"/>
        <color theme="1"/>
        <rFont val="Times New Roman"/>
        <family val="1"/>
      </rPr>
      <t>150</t>
    </r>
    <r>
      <rPr>
        <sz val="9"/>
        <color theme="1"/>
        <rFont val="宋体"/>
        <family val="3"/>
        <charset val="134"/>
      </rPr>
      <t>亩</t>
    </r>
    <phoneticPr fontId="5" type="noConversion"/>
  </si>
  <si>
    <r>
      <rPr>
        <sz val="9"/>
        <color theme="1"/>
        <rFont val="宋体"/>
        <family val="3"/>
        <charset val="134"/>
      </rPr>
      <t>白溪镇大溪村黄桃种植基地</t>
    </r>
  </si>
  <si>
    <r>
      <rPr>
        <sz val="9"/>
        <color theme="1"/>
        <rFont val="宋体"/>
        <family val="3"/>
        <charset val="134"/>
      </rPr>
      <t>白溪镇大溪村</t>
    </r>
  </si>
  <si>
    <r>
      <rPr>
        <sz val="9"/>
        <color theme="1"/>
        <rFont val="宋体"/>
        <family val="3"/>
        <charset val="134"/>
      </rPr>
      <t>新化县大溪水果种植专业合社</t>
    </r>
  </si>
  <si>
    <r>
      <rPr>
        <sz val="9"/>
        <color theme="1"/>
        <rFont val="宋体"/>
        <family val="3"/>
        <charset val="134"/>
      </rPr>
      <t>新造黄桃种植基地</t>
    </r>
    <r>
      <rPr>
        <sz val="9"/>
        <color theme="1"/>
        <rFont val="Times New Roman"/>
        <family val="1"/>
      </rPr>
      <t>200</t>
    </r>
    <r>
      <rPr>
        <sz val="9"/>
        <color theme="1"/>
        <rFont val="宋体"/>
        <family val="3"/>
        <charset val="134"/>
      </rPr>
      <t>亩</t>
    </r>
    <phoneticPr fontId="5" type="noConversion"/>
  </si>
  <si>
    <r>
      <rPr>
        <sz val="9"/>
        <color theme="1"/>
        <rFont val="宋体"/>
        <family val="3"/>
        <charset val="134"/>
      </rPr>
      <t>油溪乡芬街村</t>
    </r>
  </si>
  <si>
    <r>
      <rPr>
        <sz val="9"/>
        <color theme="1"/>
        <rFont val="宋体"/>
        <family val="3"/>
        <charset val="134"/>
      </rPr>
      <t>新化瑶路湾水果种植农民专业合作社</t>
    </r>
  </si>
  <si>
    <r>
      <rPr>
        <sz val="9"/>
        <color theme="1"/>
        <rFont val="宋体"/>
        <family val="3"/>
        <charset val="134"/>
      </rPr>
      <t>维山乡维山村油茶种植基地</t>
    </r>
  </si>
  <si>
    <r>
      <rPr>
        <sz val="9"/>
        <color theme="1"/>
        <rFont val="宋体"/>
        <family val="3"/>
        <charset val="134"/>
      </rPr>
      <t>维山乡维山村</t>
    </r>
  </si>
  <si>
    <r>
      <rPr>
        <sz val="9"/>
        <color theme="1"/>
        <rFont val="宋体"/>
        <family val="3"/>
        <charset val="134"/>
      </rPr>
      <t>湖南省茶仔山综合农业开发有限公司</t>
    </r>
  </si>
  <si>
    <r>
      <rPr>
        <sz val="9"/>
        <color theme="1"/>
        <rFont val="宋体"/>
        <family val="3"/>
        <charset val="134"/>
      </rPr>
      <t>低改油茶</t>
    </r>
    <r>
      <rPr>
        <sz val="9"/>
        <color theme="1"/>
        <rFont val="Times New Roman"/>
        <family val="1"/>
      </rPr>
      <t>240</t>
    </r>
    <r>
      <rPr>
        <sz val="9"/>
        <color theme="1"/>
        <rFont val="宋体"/>
        <family val="3"/>
        <charset val="134"/>
      </rPr>
      <t>亩</t>
    </r>
    <phoneticPr fontId="5" type="noConversion"/>
  </si>
  <si>
    <r>
      <rPr>
        <sz val="9"/>
        <color theme="1"/>
        <rFont val="宋体"/>
        <family val="3"/>
        <charset val="134"/>
      </rPr>
      <t>维山乡水口村</t>
    </r>
  </si>
  <si>
    <r>
      <rPr>
        <sz val="9"/>
        <color theme="1"/>
        <rFont val="宋体"/>
        <family val="3"/>
        <charset val="134"/>
      </rPr>
      <t>新化维山闵家院种养专业合作社</t>
    </r>
  </si>
  <si>
    <r>
      <rPr>
        <sz val="9"/>
        <color theme="1"/>
        <rFont val="宋体"/>
        <family val="3"/>
        <charset val="134"/>
      </rPr>
      <t>新造橙子</t>
    </r>
    <r>
      <rPr>
        <sz val="9"/>
        <color theme="1"/>
        <rFont val="Times New Roman"/>
        <family val="1"/>
      </rPr>
      <t>200</t>
    </r>
    <r>
      <rPr>
        <sz val="9"/>
        <color theme="1"/>
        <rFont val="宋体"/>
        <family val="3"/>
        <charset val="134"/>
      </rPr>
      <t>亩</t>
    </r>
    <phoneticPr fontId="5" type="noConversion"/>
  </si>
  <si>
    <r>
      <rPr>
        <sz val="9"/>
        <color theme="1"/>
        <rFont val="宋体"/>
        <family val="3"/>
        <charset val="134"/>
      </rPr>
      <t>维山乡水口村柑橘种植基地</t>
    </r>
  </si>
  <si>
    <r>
      <rPr>
        <sz val="9"/>
        <color theme="1"/>
        <rFont val="宋体"/>
        <family val="3"/>
        <charset val="134"/>
      </rPr>
      <t>新化县草冲垅种养专业合作社</t>
    </r>
  </si>
  <si>
    <r>
      <rPr>
        <sz val="9"/>
        <color theme="1"/>
        <rFont val="宋体"/>
        <family val="3"/>
        <charset val="134"/>
      </rPr>
      <t>新造柑橘种植基地</t>
    </r>
    <r>
      <rPr>
        <sz val="9"/>
        <color theme="1"/>
        <rFont val="Times New Roman"/>
        <family val="1"/>
      </rPr>
      <t>200</t>
    </r>
    <r>
      <rPr>
        <sz val="9"/>
        <color theme="1"/>
        <rFont val="宋体"/>
        <family val="3"/>
        <charset val="134"/>
      </rPr>
      <t>亩</t>
    </r>
    <phoneticPr fontId="5" type="noConversion"/>
  </si>
  <si>
    <r>
      <rPr>
        <sz val="9"/>
        <color theme="1"/>
        <rFont val="宋体"/>
        <family val="3"/>
        <charset val="134"/>
      </rPr>
      <t>荣华乡共田村茶叶种植基地</t>
    </r>
  </si>
  <si>
    <r>
      <rPr>
        <sz val="9"/>
        <color theme="1"/>
        <rFont val="宋体"/>
        <family val="3"/>
        <charset val="134"/>
      </rPr>
      <t>荣华乡共田村</t>
    </r>
  </si>
  <si>
    <r>
      <rPr>
        <sz val="9"/>
        <color theme="1"/>
        <rFont val="宋体"/>
        <family val="3"/>
        <charset val="134"/>
      </rPr>
      <t>新化县荣华有机生态茶叶种植专业合作社</t>
    </r>
  </si>
  <si>
    <r>
      <rPr>
        <sz val="9"/>
        <color theme="1"/>
        <rFont val="宋体"/>
        <family val="3"/>
        <charset val="134"/>
      </rPr>
      <t>新造茶叶种植</t>
    </r>
    <r>
      <rPr>
        <sz val="9"/>
        <color theme="1"/>
        <rFont val="Times New Roman"/>
        <family val="1"/>
      </rPr>
      <t>200</t>
    </r>
    <r>
      <rPr>
        <sz val="9"/>
        <color theme="1"/>
        <rFont val="宋体"/>
        <family val="3"/>
        <charset val="134"/>
      </rPr>
      <t>亩</t>
    </r>
    <phoneticPr fontId="5" type="noConversion"/>
  </si>
  <si>
    <r>
      <rPr>
        <sz val="9"/>
        <color theme="1"/>
        <rFont val="宋体"/>
        <family val="3"/>
        <charset val="134"/>
      </rPr>
      <t>槎溪镇厚溪村黄精种植基地</t>
    </r>
  </si>
  <si>
    <r>
      <rPr>
        <sz val="9"/>
        <color theme="1"/>
        <rFont val="宋体"/>
        <family val="3"/>
        <charset val="134"/>
      </rPr>
      <t>槎溪镇厚溪村南冲</t>
    </r>
  </si>
  <si>
    <r>
      <rPr>
        <sz val="9"/>
        <color theme="1"/>
        <rFont val="宋体"/>
        <family val="3"/>
        <charset val="134"/>
      </rPr>
      <t>新化县厚溪中药材种植专业合作社</t>
    </r>
  </si>
  <si>
    <r>
      <rPr>
        <sz val="9"/>
        <color theme="1"/>
        <rFont val="宋体"/>
        <family val="3"/>
        <charset val="134"/>
      </rPr>
      <t>新造黄精种植基地</t>
    </r>
    <r>
      <rPr>
        <sz val="9"/>
        <color theme="1"/>
        <rFont val="Times New Roman"/>
        <family val="1"/>
      </rPr>
      <t>200</t>
    </r>
    <r>
      <rPr>
        <sz val="9"/>
        <color theme="1"/>
        <rFont val="宋体"/>
        <family val="3"/>
        <charset val="134"/>
      </rPr>
      <t>亩</t>
    </r>
    <phoneticPr fontId="5" type="noConversion"/>
  </si>
  <si>
    <r>
      <rPr>
        <sz val="9"/>
        <color theme="1"/>
        <rFont val="宋体"/>
        <family val="3"/>
        <charset val="134"/>
      </rPr>
      <t>曹家镇梅花洞村茶叶种植基地</t>
    </r>
  </si>
  <si>
    <r>
      <rPr>
        <sz val="9"/>
        <color theme="1"/>
        <rFont val="宋体"/>
        <family val="3"/>
        <charset val="134"/>
      </rPr>
      <t>曹家镇梅花洞村</t>
    </r>
  </si>
  <si>
    <r>
      <rPr>
        <sz val="9"/>
        <color theme="1"/>
        <rFont val="宋体"/>
        <family val="3"/>
        <charset val="134"/>
      </rPr>
      <t>新化县绿青源有机茶叶种植专业合作社</t>
    </r>
  </si>
  <si>
    <r>
      <rPr>
        <sz val="9"/>
        <color theme="1"/>
        <rFont val="宋体"/>
        <family val="3"/>
        <charset val="134"/>
      </rPr>
      <t>曹家镇梅花洞村柑橘种植基地</t>
    </r>
  </si>
  <si>
    <r>
      <rPr>
        <sz val="9"/>
        <color theme="1"/>
        <rFont val="宋体"/>
        <family val="3"/>
        <charset val="134"/>
      </rPr>
      <t>新化县京新生态农场</t>
    </r>
  </si>
  <si>
    <r>
      <rPr>
        <sz val="9"/>
        <color theme="1"/>
        <rFont val="宋体"/>
        <family val="3"/>
        <charset val="134"/>
      </rPr>
      <t>新造柑橘种植基地</t>
    </r>
    <r>
      <rPr>
        <sz val="9"/>
        <color theme="1"/>
        <rFont val="Times New Roman"/>
        <family val="1"/>
      </rPr>
      <t>150</t>
    </r>
    <r>
      <rPr>
        <sz val="9"/>
        <color theme="1"/>
        <rFont val="宋体"/>
        <family val="3"/>
        <charset val="134"/>
      </rPr>
      <t>亩</t>
    </r>
    <phoneticPr fontId="5" type="noConversion"/>
  </si>
  <si>
    <r>
      <rPr>
        <sz val="9"/>
        <color theme="1"/>
        <rFont val="宋体"/>
        <family val="3"/>
        <charset val="134"/>
      </rPr>
      <t>金凤乡坪油村</t>
    </r>
  </si>
  <si>
    <r>
      <rPr>
        <sz val="9"/>
        <color theme="1"/>
        <rFont val="宋体"/>
        <family val="3"/>
        <charset val="134"/>
      </rPr>
      <t>新化县坪油种植专业合作社</t>
    </r>
  </si>
  <si>
    <r>
      <rPr>
        <sz val="9"/>
        <color theme="1"/>
        <rFont val="宋体"/>
        <family val="3"/>
        <charset val="134"/>
      </rPr>
      <t>新造桃树种植基地</t>
    </r>
    <r>
      <rPr>
        <sz val="9"/>
        <color theme="1"/>
        <rFont val="Times New Roman"/>
        <family val="1"/>
      </rPr>
      <t>160</t>
    </r>
    <r>
      <rPr>
        <sz val="9"/>
        <color theme="1"/>
        <rFont val="宋体"/>
        <family val="3"/>
        <charset val="134"/>
      </rPr>
      <t>亩</t>
    </r>
    <phoneticPr fontId="5" type="noConversion"/>
  </si>
  <si>
    <r>
      <rPr>
        <sz val="9"/>
        <color theme="1"/>
        <rFont val="宋体"/>
        <family val="3"/>
        <charset val="134"/>
      </rPr>
      <t>桑梓镇满竹村土鸡养殖基地</t>
    </r>
  </si>
  <si>
    <r>
      <rPr>
        <sz val="9"/>
        <color theme="1"/>
        <rFont val="宋体"/>
        <family val="3"/>
        <charset val="134"/>
      </rPr>
      <t>桑梓镇满竹村</t>
    </r>
  </si>
  <si>
    <r>
      <rPr>
        <sz val="9"/>
        <color theme="1"/>
        <rFont val="宋体"/>
        <family val="3"/>
        <charset val="134"/>
      </rPr>
      <t>新化县恒业生态农场</t>
    </r>
  </si>
  <si>
    <r>
      <rPr>
        <sz val="9"/>
        <color theme="1"/>
        <rFont val="宋体"/>
        <family val="3"/>
        <charset val="134"/>
      </rPr>
      <t>建设鸡舍</t>
    </r>
    <r>
      <rPr>
        <sz val="9"/>
        <color theme="1"/>
        <rFont val="Times New Roman"/>
        <family val="1"/>
      </rPr>
      <t>600</t>
    </r>
    <r>
      <rPr>
        <sz val="9"/>
        <color theme="1"/>
        <rFont val="宋体"/>
        <family val="3"/>
        <charset val="134"/>
      </rPr>
      <t>平方米，养殖土鸡</t>
    </r>
    <r>
      <rPr>
        <sz val="9"/>
        <color theme="1"/>
        <rFont val="Times New Roman"/>
        <family val="1"/>
      </rPr>
      <t>22000</t>
    </r>
    <r>
      <rPr>
        <sz val="9"/>
        <color theme="1"/>
        <rFont val="宋体"/>
        <family val="3"/>
        <charset val="134"/>
      </rPr>
      <t>羽</t>
    </r>
    <phoneticPr fontId="5" type="noConversion"/>
  </si>
  <si>
    <r>
      <rPr>
        <sz val="9"/>
        <color theme="1"/>
        <rFont val="宋体"/>
        <family val="3"/>
        <charset val="134"/>
      </rPr>
      <t>桑梓镇金桥村黄桃种植基地</t>
    </r>
  </si>
  <si>
    <r>
      <rPr>
        <sz val="9"/>
        <color theme="1"/>
        <rFont val="宋体"/>
        <family val="3"/>
        <charset val="134"/>
      </rPr>
      <t>桑梓镇金桥村</t>
    </r>
  </si>
  <si>
    <r>
      <rPr>
        <sz val="9"/>
        <color theme="1"/>
        <rFont val="宋体"/>
        <family val="3"/>
        <charset val="134"/>
      </rPr>
      <t>新化县温井印象生态农业专业合作社</t>
    </r>
  </si>
  <si>
    <r>
      <rPr>
        <sz val="9"/>
        <color theme="1"/>
        <rFont val="宋体"/>
        <family val="3"/>
        <charset val="134"/>
      </rPr>
      <t>坐石乡桃树村黑山羊养殖基地</t>
    </r>
  </si>
  <si>
    <r>
      <rPr>
        <sz val="9"/>
        <color theme="1"/>
        <rFont val="宋体"/>
        <family val="3"/>
        <charset val="134"/>
      </rPr>
      <t>坐石乡桃树村</t>
    </r>
  </si>
  <si>
    <r>
      <rPr>
        <sz val="9"/>
        <color theme="1"/>
        <rFont val="宋体"/>
        <family val="3"/>
        <charset val="134"/>
      </rPr>
      <t>建设黑山羊养殖棚舍</t>
    </r>
    <r>
      <rPr>
        <sz val="9"/>
        <color theme="1"/>
        <rFont val="Times New Roman"/>
        <family val="1"/>
      </rPr>
      <t>600</t>
    </r>
    <r>
      <rPr>
        <sz val="9"/>
        <color theme="1"/>
        <rFont val="宋体"/>
        <family val="3"/>
        <charset val="134"/>
      </rPr>
      <t>平方米，养殖黑山羊</t>
    </r>
    <r>
      <rPr>
        <sz val="9"/>
        <color theme="1"/>
        <rFont val="Times New Roman"/>
        <family val="1"/>
      </rPr>
      <t>500</t>
    </r>
    <r>
      <rPr>
        <sz val="9"/>
        <color theme="1"/>
        <rFont val="宋体"/>
        <family val="3"/>
        <charset val="134"/>
      </rPr>
      <t>只</t>
    </r>
    <phoneticPr fontId="5" type="noConversion"/>
  </si>
  <si>
    <r>
      <rPr>
        <sz val="9"/>
        <color theme="1"/>
        <rFont val="宋体"/>
        <family val="3"/>
        <charset val="134"/>
      </rPr>
      <t>坐石乡桃树村黄桃种植基地</t>
    </r>
  </si>
  <si>
    <r>
      <rPr>
        <sz val="9"/>
        <color theme="1"/>
        <rFont val="宋体"/>
        <family val="3"/>
        <charset val="134"/>
      </rPr>
      <t>湖南省秀雅生态农业开发有限公司</t>
    </r>
  </si>
  <si>
    <r>
      <rPr>
        <sz val="9"/>
        <color theme="1"/>
        <rFont val="宋体"/>
        <family val="3"/>
        <charset val="134"/>
      </rPr>
      <t>新造黄桃种植基地</t>
    </r>
    <r>
      <rPr>
        <sz val="9"/>
        <color theme="1"/>
        <rFont val="Times New Roman"/>
        <family val="1"/>
      </rPr>
      <t>300</t>
    </r>
    <r>
      <rPr>
        <sz val="9"/>
        <color theme="1"/>
        <rFont val="宋体"/>
        <family val="3"/>
        <charset val="134"/>
      </rPr>
      <t>亩</t>
    </r>
    <phoneticPr fontId="5" type="noConversion"/>
  </si>
  <si>
    <r>
      <rPr>
        <sz val="9"/>
        <color theme="1"/>
        <rFont val="宋体"/>
        <family val="3"/>
        <charset val="134"/>
      </rPr>
      <t>西河镇双龙村油茶种植基地</t>
    </r>
  </si>
  <si>
    <r>
      <rPr>
        <sz val="9"/>
        <color theme="1"/>
        <rFont val="宋体"/>
        <family val="3"/>
        <charset val="134"/>
      </rPr>
      <t>西河镇双龙村</t>
    </r>
  </si>
  <si>
    <r>
      <rPr>
        <sz val="9"/>
        <color theme="1"/>
        <rFont val="宋体"/>
        <family val="3"/>
        <charset val="134"/>
      </rPr>
      <t>新化县双龙油茶林种植专业合作社</t>
    </r>
  </si>
  <si>
    <r>
      <rPr>
        <sz val="9"/>
        <color theme="1"/>
        <rFont val="宋体"/>
        <family val="3"/>
        <charset val="134"/>
      </rPr>
      <t>新造油茶种植基地</t>
    </r>
    <r>
      <rPr>
        <sz val="9"/>
        <color theme="1"/>
        <rFont val="Times New Roman"/>
        <family val="1"/>
      </rPr>
      <t>300</t>
    </r>
    <r>
      <rPr>
        <sz val="9"/>
        <color theme="1"/>
        <rFont val="宋体"/>
        <family val="3"/>
        <charset val="134"/>
      </rPr>
      <t>亩</t>
    </r>
    <phoneticPr fontId="5" type="noConversion"/>
  </si>
  <si>
    <r>
      <rPr>
        <sz val="9"/>
        <color theme="1"/>
        <rFont val="宋体"/>
        <family val="3"/>
        <charset val="134"/>
      </rPr>
      <t>西河镇铁山村</t>
    </r>
  </si>
  <si>
    <r>
      <rPr>
        <sz val="9"/>
        <color theme="1"/>
        <rFont val="宋体"/>
        <family val="3"/>
        <charset val="134"/>
      </rPr>
      <t>新化县同新种养专业合作社</t>
    </r>
  </si>
  <si>
    <r>
      <rPr>
        <sz val="9"/>
        <color theme="1"/>
        <rFont val="宋体"/>
        <family val="3"/>
        <charset val="134"/>
      </rPr>
      <t>新造黄心柚、柑橘种植基地</t>
    </r>
    <r>
      <rPr>
        <sz val="9"/>
        <color theme="1"/>
        <rFont val="Times New Roman"/>
        <family val="1"/>
      </rPr>
      <t>300</t>
    </r>
    <r>
      <rPr>
        <sz val="9"/>
        <color theme="1"/>
        <rFont val="宋体"/>
        <family val="3"/>
        <charset val="134"/>
      </rPr>
      <t>亩</t>
    </r>
    <phoneticPr fontId="5" type="noConversion"/>
  </si>
  <si>
    <r>
      <rPr>
        <sz val="9"/>
        <color theme="1"/>
        <rFont val="宋体"/>
        <family val="3"/>
        <charset val="134"/>
      </rPr>
      <t>炉观镇大新、口前村、梅树村</t>
    </r>
  </si>
  <si>
    <r>
      <rPr>
        <sz val="9"/>
        <color theme="1"/>
        <rFont val="宋体"/>
        <family val="3"/>
        <charset val="134"/>
      </rPr>
      <t>湖南炉观食品加工有限公司</t>
    </r>
  </si>
  <si>
    <r>
      <rPr>
        <sz val="9"/>
        <color theme="1"/>
        <rFont val="宋体"/>
        <family val="3"/>
        <charset val="134"/>
      </rPr>
      <t>种植红薯</t>
    </r>
    <r>
      <rPr>
        <sz val="9"/>
        <color theme="1"/>
        <rFont val="Times New Roman"/>
        <family val="1"/>
      </rPr>
      <t>1000</t>
    </r>
    <r>
      <rPr>
        <sz val="9"/>
        <color theme="1"/>
        <rFont val="宋体"/>
        <family val="3"/>
        <charset val="134"/>
      </rPr>
      <t>亩</t>
    </r>
    <phoneticPr fontId="5" type="noConversion"/>
  </si>
  <si>
    <r>
      <rPr>
        <sz val="9"/>
        <color theme="1"/>
        <rFont val="宋体"/>
        <family val="3"/>
        <charset val="134"/>
      </rPr>
      <t>圳上镇大军岭村油茶种植基地</t>
    </r>
  </si>
  <si>
    <r>
      <rPr>
        <sz val="9"/>
        <color theme="1"/>
        <rFont val="宋体"/>
        <family val="3"/>
        <charset val="134"/>
      </rPr>
      <t>圳上镇大军岭村</t>
    </r>
  </si>
  <si>
    <r>
      <rPr>
        <sz val="9"/>
        <color theme="1"/>
        <rFont val="宋体"/>
        <family val="3"/>
        <charset val="134"/>
      </rPr>
      <t>新化县大军岭油茶专业合作社</t>
    </r>
  </si>
  <si>
    <r>
      <rPr>
        <sz val="9"/>
        <color theme="1"/>
        <rFont val="宋体"/>
        <family val="3"/>
        <charset val="134"/>
      </rPr>
      <t>天门乡尖石村茶叶种植基地</t>
    </r>
  </si>
  <si>
    <r>
      <rPr>
        <sz val="9"/>
        <color theme="1"/>
        <rFont val="宋体"/>
        <family val="3"/>
        <charset val="134"/>
      </rPr>
      <t>天门乡尖石村</t>
    </r>
  </si>
  <si>
    <r>
      <rPr>
        <sz val="9"/>
        <color theme="1"/>
        <rFont val="宋体"/>
        <family val="3"/>
        <charset val="134"/>
      </rPr>
      <t>新化县尖神有机茶种植专业合作社</t>
    </r>
  </si>
  <si>
    <r>
      <rPr>
        <sz val="9"/>
        <color theme="1"/>
        <rFont val="宋体"/>
        <family val="3"/>
        <charset val="134"/>
      </rPr>
      <t>新造茶叶种植基地</t>
    </r>
    <r>
      <rPr>
        <sz val="9"/>
        <color theme="1"/>
        <rFont val="Times New Roman"/>
        <family val="1"/>
      </rPr>
      <t>100</t>
    </r>
    <r>
      <rPr>
        <sz val="9"/>
        <color theme="1"/>
        <rFont val="宋体"/>
        <family val="3"/>
        <charset val="134"/>
      </rPr>
      <t>亩</t>
    </r>
    <phoneticPr fontId="5" type="noConversion"/>
  </si>
  <si>
    <r>
      <rPr>
        <sz val="9"/>
        <color theme="1"/>
        <rFont val="宋体"/>
        <family val="3"/>
        <charset val="134"/>
      </rPr>
      <t>枫林办接龙龙村杨梅种植基地</t>
    </r>
  </si>
  <si>
    <r>
      <rPr>
        <sz val="9"/>
        <color theme="1"/>
        <rFont val="宋体"/>
        <family val="3"/>
        <charset val="134"/>
      </rPr>
      <t>枫林办接龙村</t>
    </r>
  </si>
  <si>
    <r>
      <rPr>
        <sz val="9"/>
        <color theme="1"/>
        <rFont val="宋体"/>
        <family val="3"/>
        <charset val="134"/>
      </rPr>
      <t>新化县湘汉生态休闲农庄</t>
    </r>
  </si>
  <si>
    <r>
      <rPr>
        <sz val="9"/>
        <color theme="1"/>
        <rFont val="宋体"/>
        <family val="3"/>
        <charset val="134"/>
      </rPr>
      <t>新造杨梅种植基地</t>
    </r>
    <r>
      <rPr>
        <sz val="9"/>
        <color theme="1"/>
        <rFont val="Times New Roman"/>
        <family val="1"/>
      </rPr>
      <t>300</t>
    </r>
    <r>
      <rPr>
        <sz val="9"/>
        <color theme="1"/>
        <rFont val="宋体"/>
        <family val="3"/>
        <charset val="134"/>
      </rPr>
      <t>亩</t>
    </r>
    <phoneticPr fontId="5" type="noConversion"/>
  </si>
  <si>
    <r>
      <rPr>
        <sz val="9"/>
        <color theme="1"/>
        <rFont val="宋体"/>
        <family val="3"/>
        <charset val="134"/>
      </rPr>
      <t>水车镇吉寨村茶叶种植基地</t>
    </r>
  </si>
  <si>
    <r>
      <rPr>
        <sz val="9"/>
        <color theme="1"/>
        <rFont val="宋体"/>
        <family val="3"/>
        <charset val="134"/>
      </rPr>
      <t>水车镇吉寨村</t>
    </r>
  </si>
  <si>
    <r>
      <rPr>
        <sz val="9"/>
        <color theme="1"/>
        <rFont val="宋体"/>
        <family val="3"/>
        <charset val="134"/>
      </rPr>
      <t>新化县紫鹊界茶叶种植专业合作社</t>
    </r>
  </si>
  <si>
    <r>
      <rPr>
        <sz val="9"/>
        <color theme="1"/>
        <rFont val="宋体"/>
        <family val="3"/>
        <charset val="134"/>
      </rPr>
      <t>石冲口镇石笋铺村柑橘种植基地</t>
    </r>
  </si>
  <si>
    <r>
      <rPr>
        <sz val="9"/>
        <color theme="1"/>
        <rFont val="宋体"/>
        <family val="3"/>
        <charset val="134"/>
      </rPr>
      <t>石冲口镇石笋铺村</t>
    </r>
  </si>
  <si>
    <r>
      <rPr>
        <sz val="9"/>
        <color theme="1"/>
        <rFont val="宋体"/>
        <family val="3"/>
        <charset val="134"/>
      </rPr>
      <t>新化县麦溪塘种养专业合作社</t>
    </r>
  </si>
  <si>
    <r>
      <rPr>
        <sz val="9"/>
        <color theme="1"/>
        <rFont val="宋体"/>
        <family val="3"/>
        <charset val="134"/>
      </rPr>
      <t>奉家镇百茶源村茶叶种植基地</t>
    </r>
  </si>
  <si>
    <r>
      <rPr>
        <sz val="9"/>
        <color theme="1"/>
        <rFont val="宋体"/>
        <family val="3"/>
        <charset val="134"/>
      </rPr>
      <t>奉家镇百茶源村</t>
    </r>
  </si>
  <si>
    <r>
      <rPr>
        <sz val="9"/>
        <color theme="1"/>
        <rFont val="宋体"/>
        <family val="3"/>
        <charset val="134"/>
      </rPr>
      <t>新化县紫梅茶叶种植专业合作社</t>
    </r>
  </si>
  <si>
    <r>
      <rPr>
        <sz val="9"/>
        <color theme="1"/>
        <rFont val="宋体"/>
        <family val="3"/>
        <charset val="134"/>
      </rPr>
      <t>奉家镇横南村金银花种植基地</t>
    </r>
  </si>
  <si>
    <r>
      <rPr>
        <sz val="9"/>
        <color theme="1"/>
        <rFont val="宋体"/>
        <family val="3"/>
        <charset val="134"/>
      </rPr>
      <t>奉家镇横南村</t>
    </r>
  </si>
  <si>
    <r>
      <rPr>
        <sz val="9"/>
        <color theme="1"/>
        <rFont val="宋体"/>
        <family val="3"/>
        <charset val="134"/>
      </rPr>
      <t>新化县奉家横南种养专业合作社</t>
    </r>
  </si>
  <si>
    <r>
      <rPr>
        <sz val="9"/>
        <color theme="1"/>
        <rFont val="宋体"/>
        <family val="3"/>
        <charset val="134"/>
      </rPr>
      <t>新造金银花种植基地</t>
    </r>
    <r>
      <rPr>
        <sz val="9"/>
        <color theme="1"/>
        <rFont val="Times New Roman"/>
        <family val="1"/>
      </rPr>
      <t>210</t>
    </r>
    <r>
      <rPr>
        <sz val="9"/>
        <color theme="1"/>
        <rFont val="宋体"/>
        <family val="3"/>
        <charset val="134"/>
      </rPr>
      <t>亩</t>
    </r>
    <phoneticPr fontId="5" type="noConversion"/>
  </si>
  <si>
    <r>
      <rPr>
        <sz val="9"/>
        <color theme="1"/>
        <rFont val="宋体"/>
        <family val="3"/>
        <charset val="134"/>
      </rPr>
      <t>奉家镇百茶源村金银花种植基地</t>
    </r>
  </si>
  <si>
    <r>
      <rPr>
        <sz val="9"/>
        <color theme="1"/>
        <rFont val="宋体"/>
        <family val="3"/>
        <charset val="134"/>
      </rPr>
      <t>新化县百茶源农业开发有限公司</t>
    </r>
  </si>
  <si>
    <r>
      <rPr>
        <sz val="9"/>
        <color theme="1"/>
        <rFont val="宋体"/>
        <family val="3"/>
        <charset val="134"/>
      </rPr>
      <t>新造金银花种植基地</t>
    </r>
    <r>
      <rPr>
        <sz val="9"/>
        <color theme="1"/>
        <rFont val="Times New Roman"/>
        <family val="1"/>
      </rPr>
      <t>300</t>
    </r>
    <r>
      <rPr>
        <sz val="9"/>
        <color theme="1"/>
        <rFont val="宋体"/>
        <family val="3"/>
        <charset val="134"/>
      </rPr>
      <t>亩</t>
    </r>
    <phoneticPr fontId="5" type="noConversion"/>
  </si>
  <si>
    <r>
      <rPr>
        <sz val="9"/>
        <color theme="1"/>
        <rFont val="宋体"/>
        <family val="3"/>
        <charset val="134"/>
      </rPr>
      <t>奉家镇渠江源村金银花种植基地</t>
    </r>
  </si>
  <si>
    <r>
      <rPr>
        <sz val="9"/>
        <color theme="1"/>
        <rFont val="宋体"/>
        <family val="3"/>
        <charset val="134"/>
      </rPr>
      <t>奉家镇渠江源村</t>
    </r>
  </si>
  <si>
    <r>
      <rPr>
        <sz val="9"/>
        <color theme="1"/>
        <rFont val="宋体"/>
        <family val="3"/>
        <charset val="134"/>
      </rPr>
      <t>新化县渠江源中药材种植专业合作社</t>
    </r>
  </si>
  <si>
    <r>
      <rPr>
        <sz val="9"/>
        <color theme="1"/>
        <rFont val="宋体"/>
        <family val="3"/>
        <charset val="134"/>
      </rPr>
      <t>低改金银花</t>
    </r>
    <r>
      <rPr>
        <sz val="9"/>
        <color theme="1"/>
        <rFont val="Times New Roman"/>
        <family val="1"/>
      </rPr>
      <t>210</t>
    </r>
    <r>
      <rPr>
        <sz val="9"/>
        <color theme="1"/>
        <rFont val="宋体"/>
        <family val="3"/>
        <charset val="134"/>
      </rPr>
      <t>亩</t>
    </r>
    <phoneticPr fontId="5" type="noConversion"/>
  </si>
  <si>
    <r>
      <rPr>
        <sz val="9"/>
        <color theme="1"/>
        <rFont val="宋体"/>
        <family val="3"/>
        <charset val="134"/>
      </rPr>
      <t>科头乡芙蓉寨村柑橘种植基地</t>
    </r>
  </si>
  <si>
    <r>
      <rPr>
        <sz val="9"/>
        <color theme="1"/>
        <rFont val="宋体"/>
        <family val="3"/>
        <charset val="134"/>
      </rPr>
      <t>科头乡芙蓉寨村</t>
    </r>
  </si>
  <si>
    <r>
      <rPr>
        <sz val="9"/>
        <color theme="1"/>
        <rFont val="宋体"/>
        <family val="3"/>
        <charset val="134"/>
      </rPr>
      <t>新化县康濂水果种植专业合作社</t>
    </r>
  </si>
  <si>
    <r>
      <rPr>
        <sz val="9"/>
        <color theme="1"/>
        <rFont val="宋体"/>
        <family val="3"/>
        <charset val="134"/>
      </rPr>
      <t>新造柑橘种植基地</t>
    </r>
    <r>
      <rPr>
        <sz val="9"/>
        <color theme="1"/>
        <rFont val="Times New Roman"/>
        <family val="1"/>
      </rPr>
      <t>100</t>
    </r>
    <r>
      <rPr>
        <sz val="9"/>
        <color theme="1"/>
        <rFont val="宋体"/>
        <family val="3"/>
        <charset val="134"/>
      </rPr>
      <t>亩</t>
    </r>
    <phoneticPr fontId="5" type="noConversion"/>
  </si>
  <si>
    <r>
      <rPr>
        <sz val="9"/>
        <color theme="1"/>
        <rFont val="宋体"/>
        <family val="3"/>
        <charset val="134"/>
      </rPr>
      <t>科头乡岩下村</t>
    </r>
  </si>
  <si>
    <r>
      <rPr>
        <sz val="9"/>
        <color theme="1"/>
        <rFont val="宋体"/>
        <family val="3"/>
        <charset val="134"/>
      </rPr>
      <t>新化县涵涵生态家庭农场</t>
    </r>
  </si>
  <si>
    <r>
      <rPr>
        <sz val="9"/>
        <color theme="1"/>
        <rFont val="宋体"/>
        <family val="3"/>
        <charset val="134"/>
      </rPr>
      <t>科头乡中心村葡萄种植基地</t>
    </r>
  </si>
  <si>
    <r>
      <rPr>
        <sz val="9"/>
        <color theme="1"/>
        <rFont val="宋体"/>
        <family val="3"/>
        <charset val="134"/>
      </rPr>
      <t>科头乡中心村</t>
    </r>
  </si>
  <si>
    <r>
      <rPr>
        <sz val="9"/>
        <color theme="1"/>
        <rFont val="宋体"/>
        <family val="3"/>
        <charset val="134"/>
      </rPr>
      <t>新化县盛阳农业发展有限公司</t>
    </r>
  </si>
  <si>
    <r>
      <rPr>
        <sz val="9"/>
        <color theme="1"/>
        <rFont val="宋体"/>
        <family val="3"/>
        <charset val="134"/>
      </rPr>
      <t>新造葡萄种植基地</t>
    </r>
    <r>
      <rPr>
        <sz val="9"/>
        <color theme="1"/>
        <rFont val="Times New Roman"/>
        <family val="1"/>
      </rPr>
      <t>100</t>
    </r>
    <r>
      <rPr>
        <sz val="9"/>
        <color theme="1"/>
        <rFont val="宋体"/>
        <family val="3"/>
        <charset val="134"/>
      </rPr>
      <t>亩</t>
    </r>
    <phoneticPr fontId="5" type="noConversion"/>
  </si>
  <si>
    <r>
      <rPr>
        <sz val="9"/>
        <color theme="1"/>
        <rFont val="宋体"/>
        <family val="3"/>
        <charset val="134"/>
      </rPr>
      <t>科头乡星火村栀子种植基地</t>
    </r>
  </si>
  <si>
    <r>
      <rPr>
        <sz val="9"/>
        <color theme="1"/>
        <rFont val="宋体"/>
        <family val="3"/>
        <charset val="134"/>
      </rPr>
      <t>科头乡星火村</t>
    </r>
  </si>
  <si>
    <r>
      <rPr>
        <sz val="9"/>
        <color theme="1"/>
        <rFont val="宋体"/>
        <family val="3"/>
        <charset val="134"/>
      </rPr>
      <t>新化县绿林蔬菜种植专业合作社</t>
    </r>
  </si>
  <si>
    <r>
      <rPr>
        <sz val="9"/>
        <color theme="1"/>
        <rFont val="宋体"/>
        <family val="3"/>
        <charset val="134"/>
      </rPr>
      <t>新造栀子种植基地</t>
    </r>
    <r>
      <rPr>
        <sz val="9"/>
        <color theme="1"/>
        <rFont val="Times New Roman"/>
        <family val="1"/>
      </rPr>
      <t>100</t>
    </r>
    <r>
      <rPr>
        <sz val="9"/>
        <color theme="1"/>
        <rFont val="宋体"/>
        <family val="3"/>
        <charset val="134"/>
      </rPr>
      <t>亩</t>
    </r>
    <phoneticPr fontId="5" type="noConversion"/>
  </si>
  <si>
    <r>
      <rPr>
        <sz val="9"/>
        <color theme="1"/>
        <rFont val="宋体"/>
        <family val="3"/>
        <charset val="134"/>
      </rPr>
      <t>科头乡汝溪村桃树种植基地</t>
    </r>
  </si>
  <si>
    <r>
      <rPr>
        <sz val="9"/>
        <color theme="1"/>
        <rFont val="宋体"/>
        <family val="3"/>
        <charset val="134"/>
      </rPr>
      <t>科头乡汝溪村</t>
    </r>
  </si>
  <si>
    <r>
      <rPr>
        <sz val="9"/>
        <color theme="1"/>
        <rFont val="宋体"/>
        <family val="3"/>
        <charset val="134"/>
      </rPr>
      <t>湖南省登成生态农业发展有限公司</t>
    </r>
  </si>
  <si>
    <r>
      <rPr>
        <sz val="9"/>
        <color theme="1"/>
        <rFont val="宋体"/>
        <family val="3"/>
        <charset val="134"/>
      </rPr>
      <t>新造桃树种植基地</t>
    </r>
    <r>
      <rPr>
        <sz val="9"/>
        <color theme="1"/>
        <rFont val="Times New Roman"/>
        <family val="1"/>
      </rPr>
      <t>500</t>
    </r>
    <r>
      <rPr>
        <sz val="9"/>
        <color theme="1"/>
        <rFont val="宋体"/>
        <family val="3"/>
        <charset val="134"/>
      </rPr>
      <t>亩</t>
    </r>
    <phoneticPr fontId="5" type="noConversion"/>
  </si>
  <si>
    <r>
      <rPr>
        <sz val="9"/>
        <color theme="1"/>
        <rFont val="宋体"/>
        <family val="3"/>
        <charset val="134"/>
      </rPr>
      <t>科头乡大浪村</t>
    </r>
  </si>
  <si>
    <r>
      <rPr>
        <sz val="9"/>
        <color theme="1"/>
        <rFont val="宋体"/>
        <family val="3"/>
        <charset val="134"/>
      </rPr>
      <t>湖南红鹏生态农业开发有限公司</t>
    </r>
  </si>
  <si>
    <r>
      <rPr>
        <sz val="9"/>
        <color theme="1"/>
        <rFont val="宋体"/>
        <family val="3"/>
        <charset val="134"/>
      </rPr>
      <t>新造蓝莓、葡萄种植基地</t>
    </r>
    <r>
      <rPr>
        <sz val="9"/>
        <color theme="1"/>
        <rFont val="Times New Roman"/>
        <family val="1"/>
      </rPr>
      <t>200</t>
    </r>
    <r>
      <rPr>
        <sz val="9"/>
        <color theme="1"/>
        <rFont val="宋体"/>
        <family val="3"/>
        <charset val="134"/>
      </rPr>
      <t>亩</t>
    </r>
    <phoneticPr fontId="5" type="noConversion"/>
  </si>
  <si>
    <r>
      <rPr>
        <sz val="9"/>
        <color theme="1"/>
        <rFont val="宋体"/>
        <family val="3"/>
        <charset val="134"/>
      </rPr>
      <t>新化县慈姑岭生态家庭农场</t>
    </r>
  </si>
  <si>
    <r>
      <rPr>
        <sz val="9"/>
        <color theme="1"/>
        <rFont val="宋体"/>
        <family val="3"/>
        <charset val="134"/>
      </rPr>
      <t>新造蓝莓、柑橘种植基地</t>
    </r>
    <r>
      <rPr>
        <sz val="9"/>
        <color theme="1"/>
        <rFont val="Times New Roman"/>
        <family val="1"/>
      </rPr>
      <t>100</t>
    </r>
    <r>
      <rPr>
        <sz val="9"/>
        <color theme="1"/>
        <rFont val="宋体"/>
        <family val="3"/>
        <charset val="134"/>
      </rPr>
      <t>亩</t>
    </r>
    <phoneticPr fontId="5" type="noConversion"/>
  </si>
  <si>
    <r>
      <rPr>
        <sz val="9"/>
        <color theme="1"/>
        <rFont val="宋体"/>
        <family val="3"/>
        <charset val="134"/>
      </rPr>
      <t>科头乡科头村</t>
    </r>
  </si>
  <si>
    <r>
      <rPr>
        <sz val="9"/>
        <color theme="1"/>
        <rFont val="宋体"/>
        <family val="3"/>
        <charset val="134"/>
      </rPr>
      <t>新化县科头阳明家庭农场</t>
    </r>
  </si>
  <si>
    <r>
      <rPr>
        <sz val="9"/>
        <color theme="1"/>
        <rFont val="宋体"/>
        <family val="3"/>
        <charset val="134"/>
      </rPr>
      <t>新造柑橘、樱桃种植基地</t>
    </r>
    <r>
      <rPr>
        <sz val="9"/>
        <color theme="1"/>
        <rFont val="Times New Roman"/>
        <family val="1"/>
      </rPr>
      <t>150</t>
    </r>
    <r>
      <rPr>
        <sz val="9"/>
        <color theme="1"/>
        <rFont val="宋体"/>
        <family val="3"/>
        <charset val="134"/>
      </rPr>
      <t>亩</t>
    </r>
    <phoneticPr fontId="5" type="noConversion"/>
  </si>
  <si>
    <r>
      <rPr>
        <sz val="9"/>
        <color theme="1"/>
        <rFont val="宋体"/>
        <family val="3"/>
        <charset val="134"/>
      </rPr>
      <t>田坪镇天台山村板栗种植基地</t>
    </r>
  </si>
  <si>
    <r>
      <rPr>
        <sz val="9"/>
        <color theme="1"/>
        <rFont val="宋体"/>
        <family val="3"/>
        <charset val="134"/>
      </rPr>
      <t>田坪镇天台山村</t>
    </r>
  </si>
  <si>
    <r>
      <rPr>
        <sz val="9"/>
        <color theme="1"/>
        <rFont val="宋体"/>
        <family val="3"/>
        <charset val="134"/>
      </rPr>
      <t>新化县天台山鲜枣种植专业合作社</t>
    </r>
  </si>
  <si>
    <r>
      <rPr>
        <sz val="9"/>
        <color theme="1"/>
        <rFont val="宋体"/>
        <family val="3"/>
        <charset val="134"/>
      </rPr>
      <t>田坪镇犹南山村茶叶种植基地</t>
    </r>
  </si>
  <si>
    <r>
      <rPr>
        <sz val="9"/>
        <color theme="1"/>
        <rFont val="宋体"/>
        <family val="3"/>
        <charset val="134"/>
      </rPr>
      <t>田坪镇犹南山村</t>
    </r>
  </si>
  <si>
    <r>
      <rPr>
        <sz val="9"/>
        <color theme="1"/>
        <rFont val="宋体"/>
        <family val="3"/>
        <charset val="134"/>
      </rPr>
      <t>新化县立新知青茶叶专业合作社</t>
    </r>
  </si>
  <si>
    <r>
      <rPr>
        <sz val="9"/>
        <color theme="1"/>
        <rFont val="宋体"/>
        <family val="3"/>
        <charset val="134"/>
      </rPr>
      <t>低改茶叶</t>
    </r>
    <r>
      <rPr>
        <sz val="9"/>
        <color theme="1"/>
        <rFont val="Times New Roman"/>
        <family val="1"/>
      </rPr>
      <t>600</t>
    </r>
    <r>
      <rPr>
        <sz val="9"/>
        <color theme="1"/>
        <rFont val="宋体"/>
        <family val="3"/>
        <charset val="134"/>
      </rPr>
      <t>亩</t>
    </r>
    <phoneticPr fontId="5" type="noConversion"/>
  </si>
  <si>
    <r>
      <rPr>
        <sz val="9"/>
        <color theme="1"/>
        <rFont val="宋体"/>
        <family val="3"/>
        <charset val="134"/>
      </rPr>
      <t>田坪镇南石村酥脆枣种植基地</t>
    </r>
  </si>
  <si>
    <r>
      <rPr>
        <sz val="9"/>
        <color theme="1"/>
        <rFont val="宋体"/>
        <family val="3"/>
        <charset val="134"/>
      </rPr>
      <t>田坪镇南石村</t>
    </r>
  </si>
  <si>
    <r>
      <rPr>
        <sz val="9"/>
        <color theme="1"/>
        <rFont val="宋体"/>
        <family val="3"/>
        <charset val="134"/>
      </rPr>
      <t>新化县南三集石水果种植专业合作社</t>
    </r>
  </si>
  <si>
    <r>
      <rPr>
        <sz val="9"/>
        <color theme="1"/>
        <rFont val="宋体"/>
        <family val="3"/>
        <charset val="134"/>
      </rPr>
      <t>新造酥脆枣种植基地</t>
    </r>
    <r>
      <rPr>
        <sz val="9"/>
        <color theme="1"/>
        <rFont val="Times New Roman"/>
        <family val="1"/>
      </rPr>
      <t>100</t>
    </r>
    <r>
      <rPr>
        <sz val="9"/>
        <color theme="1"/>
        <rFont val="宋体"/>
        <family val="3"/>
        <charset val="134"/>
      </rPr>
      <t>亩</t>
    </r>
    <phoneticPr fontId="5" type="noConversion"/>
  </si>
  <si>
    <r>
      <rPr>
        <sz val="9"/>
        <color theme="1"/>
        <rFont val="宋体"/>
        <family val="3"/>
        <charset val="134"/>
      </rPr>
      <t>田坪镇犹南山村油茶种植基地</t>
    </r>
  </si>
  <si>
    <r>
      <rPr>
        <sz val="9"/>
        <color theme="1"/>
        <rFont val="宋体"/>
        <family val="3"/>
        <charset val="134"/>
      </rPr>
      <t>新化县犀牛山酥脆枣种植专业合作社</t>
    </r>
  </si>
  <si>
    <r>
      <rPr>
        <sz val="9"/>
        <color theme="1"/>
        <rFont val="宋体"/>
        <family val="3"/>
        <charset val="134"/>
      </rPr>
      <t>田坪镇白岩村油茶种植基地</t>
    </r>
  </si>
  <si>
    <r>
      <rPr>
        <sz val="9"/>
        <color theme="1"/>
        <rFont val="宋体"/>
        <family val="3"/>
        <charset val="134"/>
      </rPr>
      <t>田坪镇白岩村</t>
    </r>
  </si>
  <si>
    <r>
      <rPr>
        <sz val="9"/>
        <color theme="1"/>
        <rFont val="宋体"/>
        <family val="3"/>
        <charset val="134"/>
      </rPr>
      <t>新化县土茶油油茶种植专业合作社</t>
    </r>
  </si>
  <si>
    <r>
      <rPr>
        <sz val="9"/>
        <color theme="1"/>
        <rFont val="宋体"/>
        <family val="3"/>
        <charset val="134"/>
      </rPr>
      <t>低改油茶</t>
    </r>
    <r>
      <rPr>
        <sz val="9"/>
        <color theme="1"/>
        <rFont val="Times New Roman"/>
        <family val="1"/>
      </rPr>
      <t>250</t>
    </r>
    <r>
      <rPr>
        <sz val="9"/>
        <color theme="1"/>
        <rFont val="宋体"/>
        <family val="3"/>
        <charset val="134"/>
      </rPr>
      <t>亩</t>
    </r>
    <phoneticPr fontId="5" type="noConversion"/>
  </si>
  <si>
    <r>
      <rPr>
        <b/>
        <sz val="9"/>
        <color theme="1"/>
        <rFont val="宋体"/>
        <family val="3"/>
        <charset val="134"/>
      </rPr>
      <t>（三十五）</t>
    </r>
    <phoneticPr fontId="5" type="noConversion"/>
  </si>
  <si>
    <r>
      <rPr>
        <sz val="9"/>
        <color theme="1"/>
        <rFont val="宋体"/>
        <family val="3"/>
        <charset val="134"/>
      </rPr>
      <t>桥市乡塘家源村茶叶种植基地</t>
    </r>
  </si>
  <si>
    <r>
      <rPr>
        <sz val="9"/>
        <color theme="1"/>
        <rFont val="宋体"/>
        <family val="3"/>
        <charset val="134"/>
      </rPr>
      <t>江华瑶族自治县秋满园生态农业开发有限责任公司</t>
    </r>
  </si>
  <si>
    <r>
      <rPr>
        <sz val="9"/>
        <color theme="1"/>
        <rFont val="宋体"/>
        <family val="3"/>
        <charset val="134"/>
      </rPr>
      <t>种植茶叶</t>
    </r>
    <r>
      <rPr>
        <sz val="9"/>
        <color theme="1"/>
        <rFont val="Times New Roman"/>
        <family val="1"/>
      </rPr>
      <t>500</t>
    </r>
    <r>
      <rPr>
        <sz val="9"/>
        <color theme="1"/>
        <rFont val="宋体"/>
        <family val="3"/>
        <charset val="134"/>
      </rPr>
      <t>亩</t>
    </r>
    <phoneticPr fontId="5" type="noConversion"/>
  </si>
  <si>
    <r>
      <rPr>
        <sz val="9"/>
        <color theme="1"/>
        <rFont val="宋体"/>
        <family val="3"/>
        <charset val="134"/>
      </rPr>
      <t>江华瑶族自治县下湾水果种植专业合作社</t>
    </r>
  </si>
  <si>
    <r>
      <rPr>
        <sz val="9"/>
        <color theme="1"/>
        <rFont val="宋体"/>
        <family val="3"/>
        <charset val="134"/>
      </rPr>
      <t>种植水果</t>
    </r>
    <r>
      <rPr>
        <sz val="9"/>
        <color theme="1"/>
        <rFont val="Times New Roman"/>
        <family val="1"/>
      </rPr>
      <t>350</t>
    </r>
    <r>
      <rPr>
        <sz val="9"/>
        <color theme="1"/>
        <rFont val="宋体"/>
        <family val="3"/>
        <charset val="134"/>
      </rPr>
      <t>亩，其中沃柑</t>
    </r>
    <r>
      <rPr>
        <sz val="9"/>
        <color theme="1"/>
        <rFont val="Times New Roman"/>
        <family val="1"/>
      </rPr>
      <t>230</t>
    </r>
    <r>
      <rPr>
        <sz val="9"/>
        <color theme="1"/>
        <rFont val="宋体"/>
        <family val="3"/>
        <charset val="134"/>
      </rPr>
      <t>亩，沙糖橘</t>
    </r>
    <r>
      <rPr>
        <sz val="9"/>
        <color theme="1"/>
        <rFont val="Times New Roman"/>
        <family val="1"/>
      </rPr>
      <t>120</t>
    </r>
    <r>
      <rPr>
        <sz val="9"/>
        <color theme="1"/>
        <rFont val="宋体"/>
        <family val="3"/>
        <charset val="134"/>
      </rPr>
      <t>亩。</t>
    </r>
    <phoneticPr fontId="5" type="noConversion"/>
  </si>
  <si>
    <r>
      <rPr>
        <sz val="9"/>
        <color theme="1"/>
        <rFont val="宋体"/>
        <family val="3"/>
        <charset val="134"/>
      </rPr>
      <t>大圩镇横江村黑皮鸡枞菌种植基地</t>
    </r>
  </si>
  <si>
    <r>
      <rPr>
        <sz val="9"/>
        <color theme="1"/>
        <rFont val="宋体"/>
        <family val="3"/>
        <charset val="134"/>
      </rPr>
      <t>江华瑶族自治县南岭云雾茶专业合作社</t>
    </r>
  </si>
  <si>
    <r>
      <rPr>
        <sz val="9"/>
        <color theme="1"/>
        <rFont val="宋体"/>
        <family val="3"/>
        <charset val="134"/>
      </rPr>
      <t>建设钢构棚</t>
    </r>
    <r>
      <rPr>
        <sz val="9"/>
        <color theme="1"/>
        <rFont val="Times New Roman"/>
        <family val="1"/>
      </rPr>
      <t>500</t>
    </r>
    <r>
      <rPr>
        <sz val="9"/>
        <color theme="1"/>
        <rFont val="宋体"/>
        <family val="3"/>
        <charset val="134"/>
      </rPr>
      <t>余平方米，钢构出菇棚</t>
    </r>
    <r>
      <rPr>
        <sz val="9"/>
        <color theme="1"/>
        <rFont val="Times New Roman"/>
        <family val="1"/>
      </rPr>
      <t>1500</t>
    </r>
    <r>
      <rPr>
        <sz val="9"/>
        <color theme="1"/>
        <rFont val="宋体"/>
        <family val="3"/>
        <charset val="134"/>
      </rPr>
      <t>平方米，温控设备</t>
    </r>
    <r>
      <rPr>
        <sz val="9"/>
        <color theme="1"/>
        <rFont val="Times New Roman"/>
        <family val="1"/>
      </rPr>
      <t>5</t>
    </r>
    <r>
      <rPr>
        <sz val="9"/>
        <color theme="1"/>
        <rFont val="宋体"/>
        <family val="3"/>
        <charset val="134"/>
      </rPr>
      <t>套，菇子保鲜冷库</t>
    </r>
    <r>
      <rPr>
        <sz val="9"/>
        <color theme="1"/>
        <rFont val="Times New Roman"/>
        <family val="1"/>
      </rPr>
      <t>1</t>
    </r>
    <r>
      <rPr>
        <sz val="9"/>
        <color theme="1"/>
        <rFont val="宋体"/>
        <family val="3"/>
        <charset val="134"/>
      </rPr>
      <t>个及配套设施</t>
    </r>
    <phoneticPr fontId="5" type="noConversion"/>
  </si>
  <si>
    <r>
      <rPr>
        <sz val="9"/>
        <color theme="1"/>
        <rFont val="宋体"/>
        <family val="3"/>
        <charset val="134"/>
      </rPr>
      <t>江华土里土沃生态农业发展有限公司</t>
    </r>
  </si>
  <si>
    <r>
      <rPr>
        <sz val="9"/>
        <color theme="1"/>
        <rFont val="宋体"/>
        <family val="3"/>
        <charset val="134"/>
      </rPr>
      <t>种植</t>
    </r>
    <r>
      <rPr>
        <sz val="9"/>
        <color theme="1"/>
        <rFont val="Times New Roman"/>
        <family val="1"/>
      </rPr>
      <t>250</t>
    </r>
    <r>
      <rPr>
        <sz val="9"/>
        <color theme="1"/>
        <rFont val="宋体"/>
        <family val="3"/>
        <charset val="134"/>
      </rPr>
      <t>亩有机柑橘、</t>
    </r>
    <r>
      <rPr>
        <sz val="9"/>
        <color theme="1"/>
        <rFont val="Times New Roman"/>
        <family val="1"/>
      </rPr>
      <t>350</t>
    </r>
    <r>
      <rPr>
        <sz val="9"/>
        <color theme="1"/>
        <rFont val="宋体"/>
        <family val="3"/>
        <charset val="134"/>
      </rPr>
      <t>亩有机茶叶</t>
    </r>
    <phoneticPr fontId="5" type="noConversion"/>
  </si>
  <si>
    <r>
      <rPr>
        <sz val="9"/>
        <color theme="1"/>
        <rFont val="宋体"/>
        <family val="3"/>
        <charset val="134"/>
      </rPr>
      <t>码市镇刘家村肉鸡养殖基地</t>
    </r>
  </si>
  <si>
    <r>
      <rPr>
        <sz val="9"/>
        <color theme="1"/>
        <rFont val="宋体"/>
        <family val="3"/>
        <charset val="134"/>
      </rPr>
      <t>江华县码市镇刘家村</t>
    </r>
  </si>
  <si>
    <r>
      <rPr>
        <sz val="9"/>
        <color theme="1"/>
        <rFont val="宋体"/>
        <family val="3"/>
        <charset val="134"/>
      </rPr>
      <t>江华瑶族自治县九十九岭专业养殖合作社</t>
    </r>
  </si>
  <si>
    <r>
      <rPr>
        <sz val="9"/>
        <color theme="1"/>
        <rFont val="宋体"/>
        <family val="3"/>
        <charset val="134"/>
      </rPr>
      <t>建设养鸡厂房</t>
    </r>
    <r>
      <rPr>
        <sz val="9"/>
        <color theme="1"/>
        <rFont val="Times New Roman"/>
        <family val="1"/>
      </rPr>
      <t>3800</t>
    </r>
    <r>
      <rPr>
        <sz val="9"/>
        <color theme="1"/>
        <rFont val="宋体"/>
        <family val="3"/>
        <charset val="134"/>
      </rPr>
      <t>平方米，养殖鸡苗每年</t>
    </r>
    <r>
      <rPr>
        <sz val="9"/>
        <color theme="1"/>
        <rFont val="Times New Roman"/>
        <family val="1"/>
      </rPr>
      <t>4</t>
    </r>
    <r>
      <rPr>
        <sz val="9"/>
        <color theme="1"/>
        <rFont val="宋体"/>
        <family val="3"/>
        <charset val="134"/>
      </rPr>
      <t>批，每批</t>
    </r>
    <r>
      <rPr>
        <sz val="9"/>
        <color theme="1"/>
        <rFont val="Times New Roman"/>
        <family val="1"/>
      </rPr>
      <t>18000</t>
    </r>
    <r>
      <rPr>
        <sz val="9"/>
        <color theme="1"/>
        <rFont val="宋体"/>
        <family val="3"/>
        <charset val="134"/>
      </rPr>
      <t>羽</t>
    </r>
    <phoneticPr fontId="5" type="noConversion"/>
  </si>
  <si>
    <r>
      <rPr>
        <b/>
        <sz val="9"/>
        <color theme="1"/>
        <rFont val="宋体"/>
        <family val="3"/>
        <charset val="134"/>
      </rPr>
      <t>（三十六）</t>
    </r>
    <phoneticPr fontId="5" type="noConversion"/>
  </si>
  <si>
    <r>
      <rPr>
        <sz val="9"/>
        <color theme="1"/>
        <rFont val="宋体"/>
        <family val="3"/>
        <charset val="134"/>
      </rPr>
      <t>兰溪瑶族乡勾蓝瑶村桃子种植基地</t>
    </r>
  </si>
  <si>
    <r>
      <rPr>
        <sz val="9"/>
        <color theme="1"/>
        <rFont val="宋体"/>
        <family val="3"/>
        <charset val="134"/>
      </rPr>
      <t>兰溪瑶族乡勾蓝瑶村</t>
    </r>
  </si>
  <si>
    <r>
      <rPr>
        <sz val="9"/>
        <color theme="1"/>
        <rFont val="宋体"/>
        <family val="3"/>
        <charset val="134"/>
      </rPr>
      <t>江永县勾蓝瑶寨乡村旅游专业合作社</t>
    </r>
  </si>
  <si>
    <r>
      <rPr>
        <sz val="9"/>
        <color theme="1"/>
        <rFont val="宋体"/>
        <family val="3"/>
        <charset val="134"/>
      </rPr>
      <t>种植经济桃林</t>
    </r>
    <r>
      <rPr>
        <sz val="9"/>
        <color theme="1"/>
        <rFont val="Times New Roman"/>
        <family val="1"/>
      </rPr>
      <t>420</t>
    </r>
    <r>
      <rPr>
        <sz val="9"/>
        <color theme="1"/>
        <rFont val="宋体"/>
        <family val="3"/>
        <charset val="134"/>
      </rPr>
      <t>亩</t>
    </r>
    <phoneticPr fontId="5" type="noConversion"/>
  </si>
  <si>
    <r>
      <rPr>
        <sz val="9"/>
        <color theme="1"/>
        <rFont val="宋体"/>
        <family val="3"/>
        <charset val="134"/>
      </rPr>
      <t>江永县广发农业发展有限公司</t>
    </r>
  </si>
  <si>
    <r>
      <rPr>
        <sz val="9"/>
        <color theme="1"/>
        <rFont val="宋体"/>
        <family val="3"/>
        <charset val="134"/>
      </rPr>
      <t>种植供港澳蔬菜</t>
    </r>
    <r>
      <rPr>
        <sz val="9"/>
        <color theme="1"/>
        <rFont val="Times New Roman"/>
        <family val="1"/>
      </rPr>
      <t>380</t>
    </r>
    <r>
      <rPr>
        <sz val="9"/>
        <color theme="1"/>
        <rFont val="宋体"/>
        <family val="3"/>
        <charset val="134"/>
      </rPr>
      <t>亩，其中冬瓜</t>
    </r>
    <r>
      <rPr>
        <sz val="9"/>
        <color theme="1"/>
        <rFont val="Times New Roman"/>
        <family val="1"/>
      </rPr>
      <t>100</t>
    </r>
    <r>
      <rPr>
        <sz val="9"/>
        <color theme="1"/>
        <rFont val="宋体"/>
        <family val="3"/>
        <charset val="134"/>
      </rPr>
      <t>亩，南瓜</t>
    </r>
    <r>
      <rPr>
        <sz val="9"/>
        <color theme="1"/>
        <rFont val="Times New Roman"/>
        <family val="1"/>
      </rPr>
      <t>200</t>
    </r>
    <r>
      <rPr>
        <sz val="9"/>
        <color theme="1"/>
        <rFont val="宋体"/>
        <family val="3"/>
        <charset val="134"/>
      </rPr>
      <t>亩，苦瓜</t>
    </r>
    <r>
      <rPr>
        <sz val="9"/>
        <color theme="1"/>
        <rFont val="Times New Roman"/>
        <family val="1"/>
      </rPr>
      <t>30</t>
    </r>
    <r>
      <rPr>
        <sz val="9"/>
        <color theme="1"/>
        <rFont val="宋体"/>
        <family val="3"/>
        <charset val="134"/>
      </rPr>
      <t>亩，茄瓜</t>
    </r>
    <r>
      <rPr>
        <sz val="9"/>
        <color theme="1"/>
        <rFont val="Times New Roman"/>
        <family val="1"/>
      </rPr>
      <t>30</t>
    </r>
    <r>
      <rPr>
        <sz val="9"/>
        <color theme="1"/>
        <rFont val="宋体"/>
        <family val="3"/>
        <charset val="134"/>
      </rPr>
      <t>亩，青瓜</t>
    </r>
    <r>
      <rPr>
        <sz val="9"/>
        <color theme="1"/>
        <rFont val="Times New Roman"/>
        <family val="1"/>
      </rPr>
      <t>20</t>
    </r>
    <r>
      <rPr>
        <sz val="9"/>
        <color theme="1"/>
        <rFont val="宋体"/>
        <family val="3"/>
        <charset val="134"/>
      </rPr>
      <t>亩</t>
    </r>
    <phoneticPr fontId="5" type="noConversion"/>
  </si>
  <si>
    <r>
      <rPr>
        <sz val="9"/>
        <color theme="1"/>
        <rFont val="宋体"/>
        <family val="3"/>
        <charset val="134"/>
      </rPr>
      <t>潇浦镇新书房村沃柑种植基地</t>
    </r>
  </si>
  <si>
    <r>
      <rPr>
        <sz val="9"/>
        <color theme="1"/>
        <rFont val="宋体"/>
        <family val="3"/>
        <charset val="134"/>
      </rPr>
      <t>潇浦镇新书房村</t>
    </r>
  </si>
  <si>
    <r>
      <rPr>
        <sz val="9"/>
        <color theme="1"/>
        <rFont val="宋体"/>
        <family val="3"/>
        <charset val="134"/>
      </rPr>
      <t>江永县瑶妹子现代家庭农场</t>
    </r>
  </si>
  <si>
    <r>
      <rPr>
        <sz val="9"/>
        <color theme="1"/>
        <rFont val="宋体"/>
        <family val="3"/>
        <charset val="134"/>
      </rPr>
      <t>种植沃柑</t>
    </r>
    <r>
      <rPr>
        <sz val="9"/>
        <color theme="1"/>
        <rFont val="Times New Roman"/>
        <family val="1"/>
      </rPr>
      <t>430</t>
    </r>
    <r>
      <rPr>
        <sz val="9"/>
        <color theme="1"/>
        <rFont val="宋体"/>
        <family val="3"/>
        <charset val="134"/>
      </rPr>
      <t>亩</t>
    </r>
  </si>
  <si>
    <r>
      <rPr>
        <sz val="9"/>
        <color theme="1"/>
        <rFont val="宋体"/>
        <family val="3"/>
        <charset val="134"/>
      </rPr>
      <t>两林乡禾当村荞麦种植基地</t>
    </r>
    <phoneticPr fontId="5" type="noConversion"/>
  </si>
  <si>
    <r>
      <rPr>
        <sz val="9"/>
        <color theme="1"/>
        <rFont val="宋体"/>
        <family val="3"/>
        <charset val="134"/>
      </rPr>
      <t>阿拉营镇龙井村蓝莓、蔬菜种植基地</t>
    </r>
    <phoneticPr fontId="5" type="noConversion"/>
  </si>
  <si>
    <r>
      <rPr>
        <sz val="9"/>
        <color theme="1"/>
        <rFont val="宋体"/>
        <family val="3"/>
        <charset val="134"/>
      </rPr>
      <t>新场镇白泥村雪茶种植基地</t>
    </r>
    <phoneticPr fontId="5" type="noConversion"/>
  </si>
  <si>
    <r>
      <rPr>
        <sz val="9"/>
        <color theme="1"/>
        <rFont val="宋体"/>
        <family val="3"/>
        <charset val="134"/>
      </rPr>
      <t>阿拉营镇西牛村食用菌种植基地</t>
    </r>
    <phoneticPr fontId="5" type="noConversion"/>
  </si>
  <si>
    <r>
      <rPr>
        <sz val="9"/>
        <color theme="1"/>
        <rFont val="宋体"/>
        <family val="3"/>
        <charset val="134"/>
      </rPr>
      <t>吉信镇大冲口村迷迭香种植基地</t>
    </r>
    <phoneticPr fontId="5" type="noConversion"/>
  </si>
  <si>
    <r>
      <rPr>
        <sz val="9"/>
        <color theme="1"/>
        <rFont val="宋体"/>
        <family val="3"/>
        <charset val="134"/>
      </rPr>
      <t>坪坝镇溪口村茶叶种植基地</t>
    </r>
    <phoneticPr fontId="5" type="noConversion"/>
  </si>
  <si>
    <r>
      <rPr>
        <sz val="9"/>
        <color theme="1"/>
        <rFont val="宋体"/>
        <family val="3"/>
        <charset val="134"/>
      </rPr>
      <t>花垣镇、猫儿乡苹果、蔬菜种植基地</t>
    </r>
    <phoneticPr fontId="5" type="noConversion"/>
  </si>
  <si>
    <r>
      <rPr>
        <sz val="9"/>
        <color theme="1"/>
        <rFont val="宋体"/>
        <family val="3"/>
        <charset val="134"/>
      </rPr>
      <t>麻栗场镇玫瑰种植基地</t>
    </r>
    <phoneticPr fontId="5" type="noConversion"/>
  </si>
  <si>
    <r>
      <rPr>
        <sz val="9"/>
        <color theme="1"/>
        <rFont val="宋体"/>
        <family val="3"/>
        <charset val="134"/>
      </rPr>
      <t>猫儿乡猫儿村紫苏种植基地</t>
    </r>
    <phoneticPr fontId="5" type="noConversion"/>
  </si>
  <si>
    <r>
      <rPr>
        <sz val="9"/>
        <color theme="1"/>
        <rFont val="宋体"/>
        <family val="3"/>
        <charset val="134"/>
      </rPr>
      <t>长乐乡黄连沟村山羊养殖基地</t>
    </r>
    <phoneticPr fontId="5" type="noConversion"/>
  </si>
  <si>
    <r>
      <rPr>
        <sz val="9"/>
        <color theme="1"/>
        <rFont val="宋体"/>
        <family val="3"/>
        <charset val="134"/>
      </rPr>
      <t>葫芦镇桃花坪村茶叶种植基地</t>
    </r>
    <phoneticPr fontId="5" type="noConversion"/>
  </si>
  <si>
    <r>
      <rPr>
        <sz val="9"/>
        <color theme="1"/>
        <rFont val="宋体"/>
        <family val="3"/>
        <charset val="134"/>
      </rPr>
      <t>阳朝乡甫吉村猕猴桃、葡萄种植基地</t>
    </r>
    <phoneticPr fontId="5" type="noConversion"/>
  </si>
  <si>
    <r>
      <rPr>
        <sz val="9"/>
        <color theme="1"/>
        <rFont val="宋体"/>
        <family val="3"/>
        <charset val="134"/>
      </rPr>
      <t>普戎镇糯梯村南瓜种植基地</t>
    </r>
    <phoneticPr fontId="5" type="noConversion"/>
  </si>
  <si>
    <r>
      <rPr>
        <sz val="9"/>
        <color theme="1"/>
        <rFont val="宋体"/>
        <family val="3"/>
        <charset val="134"/>
      </rPr>
      <t>里耶长春村脐橙、椪柑种植基地</t>
    </r>
    <phoneticPr fontId="5" type="noConversion"/>
  </si>
  <si>
    <r>
      <rPr>
        <sz val="9"/>
        <color theme="1"/>
        <rFont val="宋体"/>
        <family val="3"/>
        <charset val="134"/>
      </rPr>
      <t>苗儿滩镇优质稻种植基地</t>
    </r>
    <phoneticPr fontId="5" type="noConversion"/>
  </si>
  <si>
    <r>
      <rPr>
        <sz val="9"/>
        <color theme="1"/>
        <rFont val="宋体"/>
        <family val="3"/>
        <charset val="134"/>
      </rPr>
      <t>苗儿滩镇庆口桥村柑桔种植基地</t>
    </r>
    <phoneticPr fontId="5" type="noConversion"/>
  </si>
  <si>
    <r>
      <rPr>
        <sz val="9"/>
        <color theme="1"/>
        <rFont val="宋体"/>
        <family val="3"/>
        <charset val="134"/>
      </rPr>
      <t>洛塔乡泡木村鸡、黑猪养殖基地</t>
    </r>
    <phoneticPr fontId="5" type="noConversion"/>
  </si>
  <si>
    <r>
      <rPr>
        <sz val="9"/>
        <color theme="1"/>
        <rFont val="宋体"/>
        <family val="3"/>
        <charset val="134"/>
      </rPr>
      <t>苗儿滩镇隆头社区脐橙种植基地</t>
    </r>
    <phoneticPr fontId="5" type="noConversion"/>
  </si>
  <si>
    <r>
      <rPr>
        <sz val="9"/>
        <color theme="1"/>
        <rFont val="宋体"/>
        <family val="3"/>
        <charset val="134"/>
      </rPr>
      <t>里耶镇云顶村云木香、黑猪等种养基地</t>
    </r>
    <phoneticPr fontId="5" type="noConversion"/>
  </si>
  <si>
    <r>
      <rPr>
        <sz val="9"/>
        <color theme="1"/>
        <rFont val="宋体"/>
        <family val="3"/>
        <charset val="134"/>
      </rPr>
      <t>召市镇坪溪村辣椒、洋姜种植基地</t>
    </r>
    <phoneticPr fontId="5" type="noConversion"/>
  </si>
  <si>
    <r>
      <rPr>
        <sz val="9"/>
        <color theme="1"/>
        <rFont val="宋体"/>
        <family val="3"/>
        <charset val="134"/>
      </rPr>
      <t>罗塔坪乡槟榔坪村莓茶种植基地</t>
    </r>
    <phoneticPr fontId="5" type="noConversion"/>
  </si>
  <si>
    <r>
      <rPr>
        <sz val="9"/>
        <color theme="1"/>
        <rFont val="宋体"/>
        <family val="3"/>
        <charset val="134"/>
      </rPr>
      <t>三家馆乡垕王村莓茶种植基地</t>
    </r>
    <phoneticPr fontId="5" type="noConversion"/>
  </si>
  <si>
    <r>
      <rPr>
        <sz val="9"/>
        <color theme="1"/>
        <rFont val="宋体"/>
        <family val="3"/>
        <charset val="134"/>
      </rPr>
      <t>三家馆乡三家馆村</t>
    </r>
    <phoneticPr fontId="5" type="noConversion"/>
  </si>
  <si>
    <r>
      <rPr>
        <sz val="9"/>
        <color theme="1"/>
        <rFont val="宋体"/>
        <family val="3"/>
        <charset val="134"/>
      </rPr>
      <t>沅古坪镇红土坪村黄豆种植基地</t>
    </r>
    <phoneticPr fontId="5" type="noConversion"/>
  </si>
  <si>
    <r>
      <rPr>
        <sz val="9"/>
        <color theme="1"/>
        <rFont val="宋体"/>
        <family val="3"/>
        <charset val="134"/>
      </rPr>
      <t>沅古坪镇红土坪村</t>
    </r>
    <phoneticPr fontId="5" type="noConversion"/>
  </si>
  <si>
    <r>
      <rPr>
        <sz val="9"/>
        <color theme="1"/>
        <rFont val="宋体"/>
        <family val="3"/>
        <charset val="134"/>
      </rPr>
      <t>王家坪镇石堰坪村莓茶种植基地</t>
    </r>
    <phoneticPr fontId="5" type="noConversion"/>
  </si>
  <si>
    <r>
      <rPr>
        <sz val="9"/>
        <color theme="1"/>
        <rFont val="宋体"/>
        <family val="3"/>
        <charset val="134"/>
      </rPr>
      <t>茅岩河镇安坪村莓茶种植基地</t>
    </r>
    <phoneticPr fontId="5" type="noConversion"/>
  </si>
  <si>
    <r>
      <rPr>
        <sz val="9"/>
        <color theme="1"/>
        <rFont val="宋体"/>
        <family val="3"/>
        <charset val="134"/>
      </rPr>
      <t>王家坪镇九龙山村莓茶种植基地</t>
    </r>
    <phoneticPr fontId="5" type="noConversion"/>
  </si>
  <si>
    <r>
      <rPr>
        <sz val="9"/>
        <color theme="1"/>
        <rFont val="宋体"/>
        <family val="3"/>
        <charset val="134"/>
      </rPr>
      <t>陈家河镇仓关峪村莓茶种植基地</t>
    </r>
    <phoneticPr fontId="5" type="noConversion"/>
  </si>
  <si>
    <r>
      <rPr>
        <sz val="9"/>
        <color theme="1"/>
        <rFont val="宋体"/>
        <family val="3"/>
        <charset val="134"/>
      </rPr>
      <t>新建莓茶种植基地</t>
    </r>
    <r>
      <rPr>
        <sz val="9"/>
        <color theme="1"/>
        <rFont val="Times New Roman"/>
        <family val="1"/>
      </rPr>
      <t>200</t>
    </r>
    <r>
      <rPr>
        <sz val="9"/>
        <color theme="1"/>
        <rFont val="宋体"/>
        <family val="3"/>
        <charset val="134"/>
      </rPr>
      <t>亩</t>
    </r>
    <phoneticPr fontId="5" type="noConversion"/>
  </si>
  <si>
    <r>
      <rPr>
        <sz val="9"/>
        <color theme="1"/>
        <rFont val="宋体"/>
        <family val="3"/>
        <charset val="134"/>
      </rPr>
      <t>陈家河镇厂湾村木瓜种植基地</t>
    </r>
    <phoneticPr fontId="5" type="noConversion"/>
  </si>
  <si>
    <r>
      <rPr>
        <sz val="9"/>
        <color theme="1"/>
        <rFont val="宋体"/>
        <family val="3"/>
        <charset val="134"/>
      </rPr>
      <t>陈家河镇桃李、粽叶等种植基地</t>
    </r>
    <phoneticPr fontId="5" type="noConversion"/>
  </si>
  <si>
    <r>
      <rPr>
        <sz val="9"/>
        <color theme="1"/>
        <rFont val="宋体"/>
        <family val="3"/>
        <charset val="134"/>
      </rPr>
      <t>陈家河镇龙潭沟村茶叶种植基地</t>
    </r>
    <phoneticPr fontId="5" type="noConversion"/>
  </si>
  <si>
    <r>
      <rPr>
        <sz val="9"/>
        <color theme="1"/>
        <rFont val="宋体"/>
        <family val="3"/>
        <charset val="134"/>
      </rPr>
      <t>陈家河镇龙潭沟村</t>
    </r>
    <phoneticPr fontId="5" type="noConversion"/>
  </si>
  <si>
    <r>
      <rPr>
        <sz val="9"/>
        <color theme="1"/>
        <rFont val="宋体"/>
        <family val="3"/>
        <charset val="134"/>
      </rPr>
      <t>新建桑植白茶种植基地</t>
    </r>
    <r>
      <rPr>
        <sz val="9"/>
        <color theme="1"/>
        <rFont val="Times New Roman"/>
        <family val="1"/>
      </rPr>
      <t>200</t>
    </r>
    <r>
      <rPr>
        <sz val="9"/>
        <color theme="1"/>
        <rFont val="宋体"/>
        <family val="3"/>
        <charset val="134"/>
      </rPr>
      <t>亩</t>
    </r>
    <phoneticPr fontId="5" type="noConversion"/>
  </si>
  <si>
    <r>
      <rPr>
        <sz val="9"/>
        <color theme="1"/>
        <rFont val="宋体"/>
        <family val="3"/>
        <charset val="134"/>
      </rPr>
      <t>官地坪镇梯市村黑猪养殖基地</t>
    </r>
    <phoneticPr fontId="5" type="noConversion"/>
  </si>
  <si>
    <r>
      <rPr>
        <sz val="9"/>
        <color theme="1"/>
        <rFont val="宋体"/>
        <family val="3"/>
        <charset val="134"/>
      </rPr>
      <t>竹叶坪乡浸峪村黄柏、玉竹种植基地</t>
    </r>
    <phoneticPr fontId="5" type="noConversion"/>
  </si>
  <si>
    <r>
      <rPr>
        <sz val="9"/>
        <color theme="1"/>
        <rFont val="宋体"/>
        <family val="3"/>
        <charset val="134"/>
      </rPr>
      <t>八大公山镇马龙山村茶叶种植基地</t>
    </r>
    <phoneticPr fontId="5" type="noConversion"/>
  </si>
  <si>
    <r>
      <rPr>
        <sz val="9"/>
        <color theme="1"/>
        <rFont val="宋体"/>
        <family val="3"/>
        <charset val="134"/>
      </rPr>
      <t>八大公山镇马龙山村</t>
    </r>
    <phoneticPr fontId="5" type="noConversion"/>
  </si>
  <si>
    <r>
      <rPr>
        <sz val="9"/>
        <color theme="1"/>
        <rFont val="宋体"/>
        <family val="3"/>
        <charset val="134"/>
      </rPr>
      <t>八大公山镇车大河村黄柏种植基地</t>
    </r>
    <phoneticPr fontId="5" type="noConversion"/>
  </si>
  <si>
    <r>
      <rPr>
        <sz val="9"/>
        <color theme="1"/>
        <rFont val="宋体"/>
        <family val="3"/>
        <charset val="134"/>
      </rPr>
      <t>八大公山镇车大河村</t>
    </r>
    <phoneticPr fontId="5" type="noConversion"/>
  </si>
  <si>
    <r>
      <rPr>
        <sz val="9"/>
        <color theme="1"/>
        <rFont val="宋体"/>
        <family val="3"/>
        <charset val="134"/>
      </rPr>
      <t>利福塔镇莲花垭村</t>
    </r>
    <phoneticPr fontId="5" type="noConversion"/>
  </si>
  <si>
    <r>
      <rPr>
        <sz val="9"/>
        <color theme="1"/>
        <rFont val="宋体"/>
        <family val="3"/>
        <charset val="134"/>
      </rPr>
      <t>人潮溪镇西莲村</t>
    </r>
    <phoneticPr fontId="5" type="noConversion"/>
  </si>
  <si>
    <r>
      <rPr>
        <sz val="9"/>
        <color theme="1"/>
        <rFont val="宋体"/>
        <family val="3"/>
        <charset val="134"/>
      </rPr>
      <t>人潮溪镇石门垭村生猪养殖基地</t>
    </r>
    <phoneticPr fontId="5" type="noConversion"/>
  </si>
  <si>
    <r>
      <rPr>
        <sz val="9"/>
        <color theme="1"/>
        <rFont val="宋体"/>
        <family val="3"/>
        <charset val="134"/>
      </rPr>
      <t>人潮溪镇石门垭村</t>
    </r>
    <phoneticPr fontId="5" type="noConversion"/>
  </si>
  <si>
    <r>
      <rPr>
        <sz val="9"/>
        <color theme="1"/>
        <rFont val="宋体"/>
        <family val="3"/>
        <charset val="134"/>
      </rPr>
      <t>芙蓉桥白族乡下坪村黑猪养殖基地</t>
    </r>
    <phoneticPr fontId="5" type="noConversion"/>
  </si>
  <si>
    <r>
      <rPr>
        <sz val="9"/>
        <color theme="1"/>
        <rFont val="宋体"/>
        <family val="3"/>
        <charset val="134"/>
      </rPr>
      <t>芙蓉桥白族乡下坪村</t>
    </r>
    <phoneticPr fontId="5" type="noConversion"/>
  </si>
  <si>
    <r>
      <rPr>
        <sz val="9"/>
        <color theme="1"/>
        <rFont val="宋体"/>
        <family val="3"/>
        <charset val="134"/>
      </rPr>
      <t>澧源镇金山村猕猴桃、李子等种植基地</t>
    </r>
    <phoneticPr fontId="5" type="noConversion"/>
  </si>
  <si>
    <r>
      <rPr>
        <sz val="9"/>
        <color theme="1"/>
        <rFont val="宋体"/>
        <family val="3"/>
        <charset val="134"/>
      </rPr>
      <t>澧源镇金山村</t>
    </r>
    <phoneticPr fontId="5" type="noConversion"/>
  </si>
  <si>
    <r>
      <rPr>
        <sz val="9"/>
        <color theme="1"/>
        <rFont val="宋体"/>
        <family val="3"/>
        <charset val="134"/>
      </rPr>
      <t>兰村乡兰村村猕猴桃种植基地</t>
    </r>
    <phoneticPr fontId="5" type="noConversion"/>
  </si>
  <si>
    <r>
      <rPr>
        <sz val="9"/>
        <color theme="1"/>
        <rFont val="宋体"/>
        <family val="3"/>
        <charset val="134"/>
      </rPr>
      <t>文昌阁乡文昌新村冰糖橙种植基地</t>
    </r>
    <phoneticPr fontId="5" type="noConversion"/>
  </si>
  <si>
    <r>
      <rPr>
        <sz val="9"/>
        <color theme="1"/>
        <rFont val="宋体"/>
        <family val="3"/>
        <charset val="134"/>
      </rPr>
      <t>锦和镇楠木村冬桃、红心柚等种植基地</t>
    </r>
    <phoneticPr fontId="5" type="noConversion"/>
  </si>
  <si>
    <r>
      <rPr>
        <sz val="9"/>
        <color theme="1"/>
        <rFont val="宋体"/>
        <family val="3"/>
        <charset val="134"/>
      </rPr>
      <t>高村镇枫木林村无花果、百香果等种植基地</t>
    </r>
    <phoneticPr fontId="5" type="noConversion"/>
  </si>
  <si>
    <r>
      <rPr>
        <sz val="9"/>
        <color theme="1"/>
        <rFont val="宋体"/>
        <family val="3"/>
        <charset val="134"/>
      </rPr>
      <t>和平溪乡大坡村黄桃、黑乡猪种养基地</t>
    </r>
    <phoneticPr fontId="5" type="noConversion"/>
  </si>
  <si>
    <r>
      <rPr>
        <sz val="9"/>
        <color theme="1"/>
        <rFont val="宋体"/>
        <family val="3"/>
        <charset val="134"/>
      </rPr>
      <t>石羊哨乡洞溪村猕猴桃种植基地</t>
    </r>
    <phoneticPr fontId="5" type="noConversion"/>
  </si>
  <si>
    <r>
      <rPr>
        <sz val="9"/>
        <color theme="1"/>
        <rFont val="宋体"/>
        <family val="3"/>
        <charset val="134"/>
      </rPr>
      <t>文昌阁乡西皮溪村猕猴桃种植基地</t>
    </r>
    <phoneticPr fontId="5" type="noConversion"/>
  </si>
  <si>
    <r>
      <rPr>
        <sz val="9"/>
        <color theme="1"/>
        <rFont val="宋体"/>
        <family val="3"/>
        <charset val="134"/>
      </rPr>
      <t>林冲镇唐家村</t>
    </r>
    <phoneticPr fontId="5" type="noConversion"/>
  </si>
  <si>
    <r>
      <rPr>
        <sz val="9"/>
        <color theme="1"/>
        <rFont val="宋体"/>
        <family val="3"/>
        <charset val="134"/>
      </rPr>
      <t>新晃林冲镇恒新种养专业合作社</t>
    </r>
    <phoneticPr fontId="5" type="noConversion"/>
  </si>
  <si>
    <r>
      <rPr>
        <sz val="9"/>
        <color theme="1"/>
        <rFont val="宋体"/>
        <family val="3"/>
        <charset val="134"/>
      </rPr>
      <t>晃州镇向家地村黄精种植基地</t>
    </r>
    <phoneticPr fontId="5" type="noConversion"/>
  </si>
  <si>
    <r>
      <rPr>
        <sz val="9"/>
        <color theme="1"/>
        <rFont val="宋体"/>
        <family val="3"/>
        <charset val="134"/>
      </rPr>
      <t>晃州镇两河口村母牛养殖基地</t>
    </r>
    <phoneticPr fontId="5" type="noConversion"/>
  </si>
  <si>
    <r>
      <rPr>
        <sz val="9"/>
        <color theme="1"/>
        <rFont val="宋体"/>
        <family val="3"/>
        <charset val="134"/>
      </rPr>
      <t>新晃县祖德原生态养殖合作社</t>
    </r>
    <phoneticPr fontId="5" type="noConversion"/>
  </si>
  <si>
    <r>
      <rPr>
        <sz val="9"/>
        <color theme="1"/>
        <rFont val="宋体"/>
        <family val="3"/>
        <charset val="134"/>
      </rPr>
      <t>晃州镇禾排村葡萄、桃子种植基地</t>
    </r>
    <phoneticPr fontId="5" type="noConversion"/>
  </si>
  <si>
    <r>
      <rPr>
        <sz val="9"/>
        <color theme="1"/>
        <rFont val="宋体"/>
        <family val="3"/>
        <charset val="134"/>
      </rPr>
      <t>种植黄精</t>
    </r>
    <r>
      <rPr>
        <sz val="9"/>
        <color theme="1"/>
        <rFont val="Times New Roman"/>
        <family val="1"/>
      </rPr>
      <t>220</t>
    </r>
    <r>
      <rPr>
        <sz val="9"/>
        <color theme="1"/>
        <rFont val="宋体"/>
        <family val="3"/>
        <charset val="134"/>
      </rPr>
      <t>亩，建设配套设施</t>
    </r>
    <phoneticPr fontId="5" type="noConversion"/>
  </si>
  <si>
    <r>
      <rPr>
        <sz val="9"/>
        <color theme="1"/>
        <rFont val="宋体"/>
        <family val="3"/>
        <charset val="134"/>
      </rPr>
      <t>凉伞镇花园村袁志薛李子种植基地</t>
    </r>
    <phoneticPr fontId="5" type="noConversion"/>
  </si>
  <si>
    <r>
      <rPr>
        <sz val="9"/>
        <color theme="1"/>
        <rFont val="宋体"/>
        <family val="3"/>
        <charset val="134"/>
      </rPr>
      <t>万佛山镇、独坡镇茶叶种植基地</t>
    </r>
    <phoneticPr fontId="5" type="noConversion"/>
  </si>
  <si>
    <r>
      <rPr>
        <sz val="9"/>
        <color theme="1"/>
        <rFont val="宋体"/>
        <family val="3"/>
        <charset val="134"/>
      </rPr>
      <t>万佛山镇下乡村、孟冲村、陇城镇路塘村</t>
    </r>
    <phoneticPr fontId="5" type="noConversion"/>
  </si>
  <si>
    <r>
      <rPr>
        <sz val="9"/>
        <color theme="1"/>
        <rFont val="宋体"/>
        <family val="3"/>
        <charset val="134"/>
      </rPr>
      <t>万佛山镇石岩村青钱柳种植基地</t>
    </r>
    <phoneticPr fontId="5" type="noConversion"/>
  </si>
  <si>
    <r>
      <rPr>
        <sz val="9"/>
        <color theme="1"/>
        <rFont val="宋体"/>
        <family val="3"/>
        <charset val="134"/>
      </rPr>
      <t>坪坦乡横岭村，溪口镇、县溪镇等乡镇村</t>
    </r>
    <phoneticPr fontId="5" type="noConversion"/>
  </si>
  <si>
    <r>
      <rPr>
        <sz val="9"/>
        <color theme="1"/>
        <rFont val="宋体"/>
        <family val="3"/>
        <charset val="134"/>
      </rPr>
      <t>双江镇、独坡镇、万佛山镇等桔梗种植基地</t>
    </r>
    <phoneticPr fontId="5" type="noConversion"/>
  </si>
  <si>
    <r>
      <rPr>
        <sz val="9"/>
        <color theme="1"/>
        <rFont val="宋体"/>
        <family val="3"/>
        <charset val="134"/>
      </rPr>
      <t>双江镇传素村、独坡镇独坡村、万佛山镇雷团杏花村等乡镇村</t>
    </r>
    <phoneticPr fontId="5" type="noConversion"/>
  </si>
  <si>
    <r>
      <rPr>
        <sz val="9"/>
        <color theme="1"/>
        <rFont val="宋体"/>
        <family val="3"/>
        <charset val="134"/>
      </rPr>
      <t>万佛山镇葡萄、火龙果种植基地</t>
    </r>
    <phoneticPr fontId="5" type="noConversion"/>
  </si>
  <si>
    <r>
      <rPr>
        <sz val="9"/>
        <color theme="1"/>
        <rFont val="宋体"/>
        <family val="3"/>
        <charset val="134"/>
      </rPr>
      <t>种植中药材共</t>
    </r>
    <r>
      <rPr>
        <sz val="9"/>
        <color theme="1"/>
        <rFont val="Times New Roman"/>
        <family val="1"/>
      </rPr>
      <t>472</t>
    </r>
    <r>
      <rPr>
        <sz val="9"/>
        <color theme="1"/>
        <rFont val="宋体"/>
        <family val="3"/>
        <charset val="134"/>
      </rPr>
      <t>亩，其中桔梗</t>
    </r>
    <r>
      <rPr>
        <sz val="9"/>
        <color theme="1"/>
        <rFont val="Times New Roman"/>
        <family val="1"/>
      </rPr>
      <t>172</t>
    </r>
    <r>
      <rPr>
        <sz val="9"/>
        <color theme="1"/>
        <rFont val="宋体"/>
        <family val="3"/>
        <charset val="134"/>
      </rPr>
      <t>亩，芍药</t>
    </r>
    <r>
      <rPr>
        <sz val="9"/>
        <color theme="1"/>
        <rFont val="Times New Roman"/>
        <family val="1"/>
      </rPr>
      <t>70</t>
    </r>
    <r>
      <rPr>
        <sz val="9"/>
        <color theme="1"/>
        <rFont val="宋体"/>
        <family val="3"/>
        <charset val="134"/>
      </rPr>
      <t>亩，射干</t>
    </r>
    <r>
      <rPr>
        <sz val="9"/>
        <color theme="1"/>
        <rFont val="Times New Roman"/>
        <family val="1"/>
      </rPr>
      <t>230</t>
    </r>
    <r>
      <rPr>
        <sz val="9"/>
        <color theme="1"/>
        <rFont val="宋体"/>
        <family val="3"/>
        <charset val="134"/>
      </rPr>
      <t>亩</t>
    </r>
    <phoneticPr fontId="5" type="noConversion"/>
  </si>
  <si>
    <r>
      <rPr>
        <sz val="9"/>
        <color theme="1"/>
        <rFont val="宋体"/>
        <family val="3"/>
        <charset val="134"/>
      </rPr>
      <t>种植水果共</t>
    </r>
    <r>
      <rPr>
        <sz val="9"/>
        <color theme="1"/>
        <rFont val="Times New Roman"/>
        <family val="1"/>
      </rPr>
      <t>237</t>
    </r>
    <r>
      <rPr>
        <sz val="9"/>
        <color theme="1"/>
        <rFont val="宋体"/>
        <family val="3"/>
        <charset val="134"/>
      </rPr>
      <t>亩，其中葡萄</t>
    </r>
    <r>
      <rPr>
        <sz val="9"/>
        <color theme="1"/>
        <rFont val="Times New Roman"/>
        <family val="1"/>
      </rPr>
      <t>40</t>
    </r>
    <r>
      <rPr>
        <sz val="9"/>
        <color theme="1"/>
        <rFont val="宋体"/>
        <family val="3"/>
        <charset val="134"/>
      </rPr>
      <t>亩，杨梅</t>
    </r>
    <r>
      <rPr>
        <sz val="9"/>
        <color theme="1"/>
        <rFont val="Times New Roman"/>
        <family val="1"/>
      </rPr>
      <t>106</t>
    </r>
    <r>
      <rPr>
        <sz val="9"/>
        <color theme="1"/>
        <rFont val="宋体"/>
        <family val="3"/>
        <charset val="134"/>
      </rPr>
      <t>亩，八月瓜</t>
    </r>
    <r>
      <rPr>
        <sz val="9"/>
        <color theme="1"/>
        <rFont val="Times New Roman"/>
        <family val="1"/>
      </rPr>
      <t>36</t>
    </r>
    <r>
      <rPr>
        <sz val="9"/>
        <color theme="1"/>
        <rFont val="宋体"/>
        <family val="3"/>
        <charset val="134"/>
      </rPr>
      <t>亩，柑桔</t>
    </r>
    <r>
      <rPr>
        <sz val="9"/>
        <color theme="1"/>
        <rFont val="Times New Roman"/>
        <family val="1"/>
      </rPr>
      <t>55</t>
    </r>
    <r>
      <rPr>
        <sz val="9"/>
        <color theme="1"/>
        <rFont val="宋体"/>
        <family val="3"/>
        <charset val="134"/>
      </rPr>
      <t>亩</t>
    </r>
    <phoneticPr fontId="5" type="noConversion"/>
  </si>
  <si>
    <r>
      <rPr>
        <sz val="9"/>
        <color theme="1"/>
        <rFont val="宋体"/>
        <family val="3"/>
        <charset val="134"/>
      </rPr>
      <t>溪口镇富硒生态米种植基地</t>
    </r>
    <phoneticPr fontId="5" type="noConversion"/>
  </si>
  <si>
    <r>
      <rPr>
        <sz val="9"/>
        <color theme="1"/>
        <rFont val="宋体"/>
        <family val="3"/>
        <charset val="134"/>
      </rPr>
      <t>淘金坪乡乡门村油茶种植基地</t>
    </r>
    <phoneticPr fontId="5" type="noConversion"/>
  </si>
  <si>
    <r>
      <rPr>
        <sz val="9"/>
        <color theme="1"/>
        <rFont val="宋体"/>
        <family val="3"/>
        <charset val="134"/>
      </rPr>
      <t>中都乡中都村茶叶种植基地</t>
    </r>
    <phoneticPr fontId="5" type="noConversion"/>
  </si>
  <si>
    <r>
      <rPr>
        <sz val="9"/>
        <color theme="1"/>
        <rFont val="宋体"/>
        <family val="3"/>
        <charset val="134"/>
      </rPr>
      <t>观音阁镇仑斗坪村柑桔种植基地</t>
    </r>
    <phoneticPr fontId="5" type="noConversion"/>
  </si>
  <si>
    <r>
      <rPr>
        <sz val="9"/>
        <color theme="1"/>
        <rFont val="宋体"/>
        <family val="3"/>
        <charset val="134"/>
      </rPr>
      <t>双井镇岩园村枣、柑桔种植基地</t>
    </r>
    <phoneticPr fontId="5" type="noConversion"/>
  </si>
  <si>
    <r>
      <rPr>
        <sz val="9"/>
        <color theme="1"/>
        <rFont val="宋体"/>
        <family val="3"/>
        <charset val="134"/>
      </rPr>
      <t>水东镇邱家湾村茶叶种植基地</t>
    </r>
    <phoneticPr fontId="5" type="noConversion"/>
  </si>
  <si>
    <r>
      <rPr>
        <sz val="9"/>
        <color theme="1"/>
        <rFont val="宋体"/>
        <family val="3"/>
        <charset val="134"/>
      </rPr>
      <t>种植黄桃、冬桃</t>
    </r>
    <r>
      <rPr>
        <sz val="9"/>
        <color theme="1"/>
        <rFont val="Times New Roman"/>
        <family val="1"/>
      </rPr>
      <t>200</t>
    </r>
    <r>
      <rPr>
        <sz val="9"/>
        <color theme="1"/>
        <rFont val="宋体"/>
        <family val="3"/>
        <charset val="134"/>
      </rPr>
      <t>亩</t>
    </r>
    <phoneticPr fontId="5" type="noConversion"/>
  </si>
  <si>
    <r>
      <rPr>
        <sz val="9"/>
        <color theme="1"/>
        <rFont val="宋体"/>
        <family val="3"/>
        <charset val="134"/>
      </rPr>
      <t>冷水溪乡冷水溪村生猪养殖基地</t>
    </r>
    <phoneticPr fontId="5" type="noConversion"/>
  </si>
  <si>
    <r>
      <rPr>
        <sz val="9"/>
        <color theme="1"/>
        <rFont val="宋体"/>
        <family val="3"/>
        <charset val="134"/>
      </rPr>
      <t>冷水溪乡冷水溪村</t>
    </r>
    <phoneticPr fontId="5" type="noConversion"/>
  </si>
  <si>
    <r>
      <rPr>
        <sz val="9"/>
        <color theme="1"/>
        <rFont val="宋体"/>
        <family val="3"/>
        <charset val="134"/>
      </rPr>
      <t>锦滨镇钟家人村柑桔基地项目</t>
    </r>
    <phoneticPr fontId="5" type="noConversion"/>
  </si>
  <si>
    <r>
      <rPr>
        <sz val="9"/>
        <color theme="1"/>
        <rFont val="宋体"/>
        <family val="3"/>
        <charset val="134"/>
      </rPr>
      <t>锦滨镇晓滩村土鸡养殖基地</t>
    </r>
    <phoneticPr fontId="5" type="noConversion"/>
  </si>
  <si>
    <r>
      <rPr>
        <sz val="9"/>
        <color theme="1"/>
        <rFont val="宋体"/>
        <family val="3"/>
        <charset val="134"/>
      </rPr>
      <t>田湾镇杨梅坳村黄精种植基地</t>
    </r>
    <phoneticPr fontId="5" type="noConversion"/>
  </si>
  <si>
    <r>
      <rPr>
        <sz val="9"/>
        <color theme="1"/>
        <rFont val="宋体"/>
        <family val="3"/>
        <charset val="134"/>
      </rPr>
      <t>船溪乡船溪村蜜柚种植基地</t>
    </r>
    <phoneticPr fontId="5" type="noConversion"/>
  </si>
  <si>
    <r>
      <rPr>
        <sz val="9"/>
        <color theme="1"/>
        <rFont val="宋体"/>
        <family val="3"/>
        <charset val="134"/>
      </rPr>
      <t>火马冲镇火马冲村剌葡萄种植基地</t>
    </r>
    <phoneticPr fontId="5" type="noConversion"/>
  </si>
  <si>
    <r>
      <rPr>
        <sz val="9"/>
        <color theme="1"/>
        <rFont val="宋体"/>
        <family val="3"/>
        <charset val="134"/>
      </rPr>
      <t>火马冲镇火马冲村</t>
    </r>
    <phoneticPr fontId="5" type="noConversion"/>
  </si>
  <si>
    <r>
      <rPr>
        <sz val="9"/>
        <color theme="1"/>
        <rFont val="宋体"/>
        <family val="3"/>
        <charset val="134"/>
      </rPr>
      <t>潭湾镇桥湾村肉牛养殖基地</t>
    </r>
    <phoneticPr fontId="5" type="noConversion"/>
  </si>
  <si>
    <r>
      <rPr>
        <sz val="9"/>
        <color theme="1"/>
        <rFont val="宋体"/>
        <family val="3"/>
        <charset val="134"/>
      </rPr>
      <t>孝坪镇塘里村茶油种植基地</t>
    </r>
    <phoneticPr fontId="5" type="noConversion"/>
  </si>
  <si>
    <r>
      <rPr>
        <sz val="9"/>
        <color theme="1"/>
        <rFont val="宋体"/>
        <family val="3"/>
        <charset val="134"/>
      </rPr>
      <t>船溪乡向家村太空莲种植基地</t>
    </r>
    <phoneticPr fontId="5" type="noConversion"/>
  </si>
  <si>
    <r>
      <rPr>
        <sz val="9"/>
        <color theme="1"/>
        <rFont val="宋体"/>
        <family val="3"/>
        <charset val="134"/>
      </rPr>
      <t>种植太空莲</t>
    </r>
    <r>
      <rPr>
        <sz val="9"/>
        <color theme="1"/>
        <rFont val="Times New Roman"/>
        <family val="1"/>
      </rPr>
      <t>240</t>
    </r>
    <r>
      <rPr>
        <sz val="9"/>
        <color theme="1"/>
        <rFont val="宋体"/>
        <family val="3"/>
        <charset val="134"/>
      </rPr>
      <t>亩</t>
    </r>
    <phoneticPr fontId="5" type="noConversion"/>
  </si>
  <si>
    <r>
      <rPr>
        <sz val="9"/>
        <color theme="1"/>
        <rFont val="宋体"/>
        <family val="3"/>
        <charset val="134"/>
      </rPr>
      <t>麻溪铺镇龙岩头居委会黄柏种植基地</t>
    </r>
    <phoneticPr fontId="5" type="noConversion"/>
  </si>
  <si>
    <r>
      <rPr>
        <sz val="9"/>
        <color theme="1"/>
        <rFont val="宋体"/>
        <family val="3"/>
        <charset val="134"/>
      </rPr>
      <t>明溪口镇黄秧坪社区雷竹种植基地</t>
    </r>
    <phoneticPr fontId="5" type="noConversion"/>
  </si>
  <si>
    <r>
      <rPr>
        <sz val="9"/>
        <color theme="1"/>
        <rFont val="宋体"/>
        <family val="3"/>
        <charset val="134"/>
      </rPr>
      <t>七甲坪镇黄岩坝村黄牛养殖基地</t>
    </r>
    <phoneticPr fontId="5" type="noConversion"/>
  </si>
  <si>
    <r>
      <rPr>
        <sz val="9"/>
        <color theme="1"/>
        <rFont val="宋体"/>
        <family val="3"/>
        <charset val="134"/>
      </rPr>
      <t>肖家桥乡甘溪村黄精、茯苓种植基地</t>
    </r>
    <phoneticPr fontId="5" type="noConversion"/>
  </si>
  <si>
    <r>
      <rPr>
        <sz val="9"/>
        <color theme="1"/>
        <rFont val="宋体"/>
        <family val="3"/>
        <charset val="134"/>
      </rPr>
      <t>渠阳镇源龙村茯苓种植基地</t>
    </r>
    <phoneticPr fontId="5" type="noConversion"/>
  </si>
  <si>
    <r>
      <rPr>
        <sz val="9"/>
        <color theme="1"/>
        <rFont val="宋体"/>
        <family val="3"/>
        <charset val="134"/>
      </rPr>
      <t>新厂镇、坳上镇等优质稻种植基地</t>
    </r>
    <phoneticPr fontId="5" type="noConversion"/>
  </si>
  <si>
    <r>
      <rPr>
        <sz val="9"/>
        <color theme="1"/>
        <rFont val="宋体"/>
        <family val="3"/>
        <charset val="134"/>
      </rPr>
      <t>新厂镇哨团、皇甫、金星村；坳上镇响水、先锋、大开、戈盈村；大堡子前进村；横江桥爱国村</t>
    </r>
    <phoneticPr fontId="5" type="noConversion"/>
  </si>
  <si>
    <r>
      <rPr>
        <sz val="9"/>
        <color theme="1"/>
        <rFont val="宋体"/>
        <family val="3"/>
        <charset val="134"/>
      </rPr>
      <t>黄金坳镇水沙溪村黄精、石菖蒲等种植基地</t>
    </r>
    <phoneticPr fontId="5" type="noConversion"/>
  </si>
  <si>
    <r>
      <rPr>
        <sz val="9"/>
        <color theme="1"/>
        <rFont val="宋体"/>
        <family val="3"/>
        <charset val="134"/>
      </rPr>
      <t>黄金坳镇水沙溪村</t>
    </r>
    <phoneticPr fontId="5" type="noConversion"/>
  </si>
  <si>
    <r>
      <rPr>
        <sz val="9"/>
        <color theme="1"/>
        <rFont val="宋体"/>
        <family val="3"/>
        <charset val="134"/>
      </rPr>
      <t>怀化岐黄中药材种植农民合作社</t>
    </r>
    <phoneticPr fontId="5" type="noConversion"/>
  </si>
  <si>
    <r>
      <rPr>
        <sz val="9"/>
        <color theme="1"/>
        <rFont val="宋体"/>
        <family val="3"/>
        <charset val="134"/>
      </rPr>
      <t>种植黄精、石菖蒲等中药材</t>
    </r>
    <r>
      <rPr>
        <sz val="9"/>
        <color theme="1"/>
        <rFont val="Times New Roman"/>
        <family val="1"/>
      </rPr>
      <t>350</t>
    </r>
    <r>
      <rPr>
        <sz val="9"/>
        <color theme="1"/>
        <rFont val="宋体"/>
        <family val="3"/>
        <charset val="134"/>
      </rPr>
      <t>亩</t>
    </r>
    <phoneticPr fontId="5" type="noConversion"/>
  </si>
  <si>
    <r>
      <rPr>
        <sz val="9"/>
        <color theme="1"/>
        <rFont val="宋体"/>
        <family val="3"/>
        <charset val="134"/>
      </rPr>
      <t>两市塘街道云山村草鱼、鲤鱼养殖基地</t>
    </r>
    <phoneticPr fontId="5" type="noConversion"/>
  </si>
  <si>
    <r>
      <rPr>
        <sz val="9"/>
        <color theme="1"/>
        <rFont val="宋体"/>
        <family val="3"/>
        <charset val="134"/>
      </rPr>
      <t>两市塘街道高田村草鱼、鲤鱼养殖基地</t>
    </r>
    <phoneticPr fontId="5" type="noConversion"/>
  </si>
  <si>
    <r>
      <rPr>
        <sz val="9"/>
        <color theme="1"/>
        <rFont val="宋体"/>
        <family val="3"/>
        <charset val="134"/>
      </rPr>
      <t>皇帝岭林场高坡村猕猴桃种植基地</t>
    </r>
    <phoneticPr fontId="5" type="noConversion"/>
  </si>
  <si>
    <r>
      <rPr>
        <sz val="9"/>
        <color theme="1"/>
        <rFont val="宋体"/>
        <family val="3"/>
        <charset val="134"/>
      </rPr>
      <t>流光岭镇油茶种植基地</t>
    </r>
    <phoneticPr fontId="5" type="noConversion"/>
  </si>
  <si>
    <r>
      <rPr>
        <sz val="9"/>
        <color theme="1"/>
        <rFont val="宋体"/>
        <family val="3"/>
        <charset val="134"/>
      </rPr>
      <t>仙槎桥镇油茶种植基地</t>
    </r>
    <phoneticPr fontId="5" type="noConversion"/>
  </si>
  <si>
    <r>
      <rPr>
        <sz val="9"/>
        <color theme="1"/>
        <rFont val="宋体"/>
        <family val="3"/>
        <charset val="134"/>
      </rPr>
      <t>大新镇大新社区血橙、三红柚等种植基地</t>
    </r>
    <phoneticPr fontId="5" type="noConversion"/>
  </si>
  <si>
    <r>
      <rPr>
        <sz val="9"/>
        <color theme="1"/>
        <rFont val="宋体"/>
        <family val="3"/>
        <charset val="134"/>
      </rPr>
      <t>潭溪镇孙家桥社区辣椒、冬瓜等种植基地</t>
    </r>
    <phoneticPr fontId="5" type="noConversion"/>
  </si>
  <si>
    <r>
      <rPr>
        <sz val="9"/>
        <color theme="1"/>
        <rFont val="宋体"/>
        <family val="3"/>
        <charset val="134"/>
      </rPr>
      <t>种植辣椒、冬瓜、玉米等</t>
    </r>
    <r>
      <rPr>
        <sz val="9"/>
        <color theme="1"/>
        <rFont val="Times New Roman"/>
        <family val="1"/>
      </rPr>
      <t>200</t>
    </r>
    <r>
      <rPr>
        <sz val="9"/>
        <color theme="1"/>
        <rFont val="宋体"/>
        <family val="3"/>
        <charset val="134"/>
      </rPr>
      <t>亩</t>
    </r>
    <phoneticPr fontId="5" type="noConversion"/>
  </si>
  <si>
    <r>
      <rPr>
        <sz val="9"/>
        <color theme="1"/>
        <rFont val="宋体"/>
        <family val="3"/>
        <charset val="134"/>
      </rPr>
      <t>寸石镇南岳村山羊养殖基地</t>
    </r>
    <phoneticPr fontId="5" type="noConversion"/>
  </si>
  <si>
    <r>
      <rPr>
        <sz val="9"/>
        <color theme="1"/>
        <rFont val="宋体"/>
        <family val="3"/>
        <charset val="134"/>
      </rPr>
      <t>寸石镇罗黄村楠木、桂花种植基地</t>
    </r>
    <phoneticPr fontId="5" type="noConversion"/>
  </si>
  <si>
    <r>
      <rPr>
        <sz val="9"/>
        <color theme="1"/>
        <rFont val="宋体"/>
        <family val="3"/>
        <charset val="134"/>
      </rPr>
      <t>新邵县光东种养专业合作社</t>
    </r>
    <phoneticPr fontId="5" type="noConversion"/>
  </si>
  <si>
    <r>
      <rPr>
        <sz val="9"/>
        <color theme="1"/>
        <rFont val="宋体"/>
        <family val="3"/>
        <charset val="134"/>
      </rPr>
      <t>太芝庙镇汤家垅村黄精、白芨种植基地</t>
    </r>
    <phoneticPr fontId="5" type="noConversion"/>
  </si>
  <si>
    <r>
      <rPr>
        <sz val="9"/>
        <color theme="1"/>
        <rFont val="宋体"/>
        <family val="3"/>
        <charset val="134"/>
      </rPr>
      <t>小塘镇翠英村禽鸡养殖基地</t>
    </r>
    <phoneticPr fontId="5" type="noConversion"/>
  </si>
  <si>
    <r>
      <rPr>
        <sz val="9"/>
        <color theme="1"/>
        <rFont val="宋体"/>
        <family val="3"/>
        <charset val="134"/>
      </rPr>
      <t>新田铺镇新塘村生猪养殖基地</t>
    </r>
    <phoneticPr fontId="5" type="noConversion"/>
  </si>
  <si>
    <r>
      <rPr>
        <sz val="9"/>
        <color theme="1"/>
        <rFont val="宋体"/>
        <family val="3"/>
        <charset val="134"/>
      </rPr>
      <t>新田铺镇新塘村</t>
    </r>
    <phoneticPr fontId="5" type="noConversion"/>
  </si>
  <si>
    <r>
      <rPr>
        <sz val="9"/>
        <color theme="1"/>
        <rFont val="宋体"/>
        <family val="3"/>
        <charset val="134"/>
      </rPr>
      <t>坪上镇卫星村黄精、何首乌种植基地</t>
    </r>
    <phoneticPr fontId="5" type="noConversion"/>
  </si>
  <si>
    <r>
      <rPr>
        <sz val="9"/>
        <color theme="1"/>
        <rFont val="宋体"/>
        <family val="3"/>
        <charset val="134"/>
      </rPr>
      <t>坪上镇朗概山村桃子、金秋梨种植基地</t>
    </r>
    <phoneticPr fontId="5" type="noConversion"/>
  </si>
  <si>
    <r>
      <rPr>
        <sz val="9"/>
        <color theme="1"/>
        <rFont val="宋体"/>
        <family val="3"/>
        <charset val="134"/>
      </rPr>
      <t>坪上镇庙山村土鸡、白菜等种养基地</t>
    </r>
    <phoneticPr fontId="5" type="noConversion"/>
  </si>
  <si>
    <r>
      <rPr>
        <sz val="9"/>
        <color theme="1"/>
        <rFont val="宋体"/>
        <family val="3"/>
        <charset val="134"/>
      </rPr>
      <t>巨口铺红庙边村桂丁茶种植基地</t>
    </r>
    <phoneticPr fontId="5" type="noConversion"/>
  </si>
  <si>
    <r>
      <rPr>
        <sz val="9"/>
        <color theme="1"/>
        <rFont val="宋体"/>
        <family val="3"/>
        <charset val="134"/>
      </rPr>
      <t>小沙江镇肖家垅村猕猴桃种植基地</t>
    </r>
    <phoneticPr fontId="5" type="noConversion"/>
  </si>
  <si>
    <r>
      <rPr>
        <sz val="9"/>
        <color theme="1"/>
        <rFont val="宋体"/>
        <family val="3"/>
        <charset val="134"/>
      </rPr>
      <t>司门前镇油茶种植基地</t>
    </r>
    <phoneticPr fontId="5" type="noConversion"/>
  </si>
  <si>
    <r>
      <rPr>
        <sz val="9"/>
        <color theme="1"/>
        <rFont val="宋体"/>
        <family val="3"/>
        <charset val="134"/>
      </rPr>
      <t>古楼乡古楼村茶叶种植基地</t>
    </r>
    <phoneticPr fontId="5" type="noConversion"/>
  </si>
  <si>
    <r>
      <rPr>
        <sz val="9"/>
        <color theme="1"/>
        <rFont val="宋体"/>
        <family val="3"/>
        <charset val="134"/>
      </rPr>
      <t>渣坪乡渣坪村茶叶种植基地</t>
    </r>
    <phoneticPr fontId="5" type="noConversion"/>
  </si>
  <si>
    <r>
      <rPr>
        <sz val="9"/>
        <color theme="1"/>
        <rFont val="宋体"/>
        <family val="3"/>
        <charset val="134"/>
      </rPr>
      <t>岩山镇岩山村生猪养殖基地</t>
    </r>
    <phoneticPr fontId="5" type="noConversion"/>
  </si>
  <si>
    <r>
      <rPr>
        <sz val="9"/>
        <color theme="1"/>
        <rFont val="宋体"/>
        <family val="3"/>
        <charset val="134"/>
      </rPr>
      <t>竹市镇竹龙村罗汉果种植基地</t>
    </r>
    <phoneticPr fontId="5" type="noConversion"/>
  </si>
  <si>
    <r>
      <rPr>
        <sz val="9"/>
        <color theme="1"/>
        <rFont val="宋体"/>
        <family val="3"/>
        <charset val="134"/>
      </rPr>
      <t>花园镇桂花村博落回、何首乌种植基地</t>
    </r>
    <phoneticPr fontId="5" type="noConversion"/>
  </si>
  <si>
    <r>
      <rPr>
        <sz val="9"/>
        <color theme="1"/>
        <rFont val="宋体"/>
        <family val="3"/>
        <charset val="134"/>
      </rPr>
      <t>水东镇高新村柑桔种植基地</t>
    </r>
    <phoneticPr fontId="5" type="noConversion"/>
  </si>
  <si>
    <r>
      <rPr>
        <sz val="9"/>
        <color theme="1"/>
        <rFont val="宋体"/>
        <family val="3"/>
        <charset val="134"/>
      </rPr>
      <t>水东镇刘庄村土鸡、生猪养殖基地</t>
    </r>
    <phoneticPr fontId="5" type="noConversion"/>
  </si>
  <si>
    <r>
      <rPr>
        <sz val="9"/>
        <color theme="1"/>
        <rFont val="宋体"/>
        <family val="3"/>
        <charset val="134"/>
      </rPr>
      <t>水东镇四桥村土鸡鸭、牛养殖基地</t>
    </r>
    <phoneticPr fontId="5" type="noConversion"/>
  </si>
  <si>
    <r>
      <rPr>
        <sz val="9"/>
        <color theme="1"/>
        <rFont val="宋体"/>
        <family val="3"/>
        <charset val="134"/>
      </rPr>
      <t>醪田镇湛田村驴子养殖基地</t>
    </r>
    <phoneticPr fontId="5" type="noConversion"/>
  </si>
  <si>
    <r>
      <rPr>
        <sz val="9"/>
        <color theme="1"/>
        <rFont val="宋体"/>
        <family val="3"/>
        <charset val="134"/>
      </rPr>
      <t>石柱镇油茶种植基地</t>
    </r>
    <phoneticPr fontId="5" type="noConversion"/>
  </si>
  <si>
    <r>
      <rPr>
        <sz val="9"/>
        <color theme="1"/>
        <rFont val="宋体"/>
        <family val="3"/>
        <charset val="134"/>
      </rPr>
      <t>山门镇大毛村油茶种植基地</t>
    </r>
    <phoneticPr fontId="5" type="noConversion"/>
  </si>
  <si>
    <r>
      <rPr>
        <sz val="9"/>
        <color theme="1"/>
        <rFont val="宋体"/>
        <family val="3"/>
        <charset val="134"/>
      </rPr>
      <t>麻塘乡高梅村山羊、黄精种养基地</t>
    </r>
    <phoneticPr fontId="5" type="noConversion"/>
  </si>
  <si>
    <r>
      <rPr>
        <sz val="9"/>
        <color theme="1"/>
        <rFont val="宋体"/>
        <family val="3"/>
        <charset val="134"/>
      </rPr>
      <t>麻塘乡莫锄村黄精、魔芋种植基地</t>
    </r>
    <phoneticPr fontId="5" type="noConversion"/>
  </si>
  <si>
    <r>
      <rPr>
        <sz val="9"/>
        <color theme="1"/>
        <rFont val="宋体"/>
        <family val="3"/>
        <charset val="134"/>
      </rPr>
      <t>河口乡新团村油茶、鸡种养基地</t>
    </r>
    <phoneticPr fontId="5" type="noConversion"/>
  </si>
  <si>
    <r>
      <rPr>
        <sz val="9"/>
        <color theme="1"/>
        <rFont val="宋体"/>
        <family val="3"/>
        <charset val="134"/>
      </rPr>
      <t>河口乡新团村鱼类养殖基地</t>
    </r>
    <phoneticPr fontId="5" type="noConversion"/>
  </si>
  <si>
    <r>
      <rPr>
        <sz val="9"/>
        <color theme="1"/>
        <rFont val="宋体"/>
        <family val="3"/>
        <charset val="134"/>
      </rPr>
      <t>瓦屋塘镇木兰田村生猪、蜜蜂养殖基地</t>
    </r>
    <phoneticPr fontId="5" type="noConversion"/>
  </si>
  <si>
    <r>
      <rPr>
        <sz val="9"/>
        <color theme="1"/>
        <rFont val="宋体"/>
        <family val="3"/>
        <charset val="134"/>
      </rPr>
      <t>长铺乡寨坡村柑桔、杨梅等种植基地</t>
    </r>
    <phoneticPr fontId="5" type="noConversion"/>
  </si>
  <si>
    <r>
      <rPr>
        <sz val="9"/>
        <color theme="1"/>
        <rFont val="宋体"/>
        <family val="3"/>
        <charset val="134"/>
      </rPr>
      <t>长铺乡拓丘田村禽鸡养殖基地</t>
    </r>
    <phoneticPr fontId="5" type="noConversion"/>
  </si>
  <si>
    <r>
      <rPr>
        <sz val="9"/>
        <color theme="1"/>
        <rFont val="宋体"/>
        <family val="3"/>
        <charset val="134"/>
      </rPr>
      <t>河口乡水车村禽鸡养殖基地</t>
    </r>
    <phoneticPr fontId="5" type="noConversion"/>
  </si>
  <si>
    <r>
      <rPr>
        <sz val="9"/>
        <color theme="1"/>
        <rFont val="宋体"/>
        <family val="3"/>
        <charset val="134"/>
      </rPr>
      <t>长铺乡哨溪口村太子参种植基地</t>
    </r>
    <phoneticPr fontId="5" type="noConversion"/>
  </si>
  <si>
    <r>
      <rPr>
        <sz val="9"/>
        <color theme="1"/>
        <rFont val="宋体"/>
        <family val="3"/>
        <charset val="134"/>
      </rPr>
      <t>关峡乡大园村脆枣种植基地</t>
    </r>
    <phoneticPr fontId="5" type="noConversion"/>
  </si>
  <si>
    <r>
      <rPr>
        <sz val="9"/>
        <color theme="1"/>
        <rFont val="宋体"/>
        <family val="3"/>
        <charset val="134"/>
      </rPr>
      <t>金屋塘镇大吉砖屋新村鱼腥草种植基地</t>
    </r>
    <phoneticPr fontId="5" type="noConversion"/>
  </si>
  <si>
    <r>
      <rPr>
        <sz val="9"/>
        <color theme="1"/>
        <rFont val="宋体"/>
        <family val="3"/>
        <charset val="134"/>
      </rPr>
      <t>红岩镇柳山村野山椒、生猪种养基地</t>
    </r>
    <phoneticPr fontId="5" type="noConversion"/>
  </si>
  <si>
    <r>
      <rPr>
        <sz val="9"/>
        <color theme="1"/>
        <rFont val="宋体"/>
        <family val="3"/>
        <charset val="134"/>
      </rPr>
      <t>红岩镇柳山村生猪养殖基地</t>
    </r>
    <phoneticPr fontId="5" type="noConversion"/>
  </si>
  <si>
    <r>
      <rPr>
        <sz val="9"/>
        <color theme="1"/>
        <rFont val="宋体"/>
        <family val="3"/>
        <charset val="134"/>
      </rPr>
      <t>水浸坪乡水浸坪村香菇、土鸡等种养基地</t>
    </r>
    <phoneticPr fontId="5" type="noConversion"/>
  </si>
  <si>
    <r>
      <rPr>
        <sz val="9"/>
        <color theme="1"/>
        <rFont val="宋体"/>
        <family val="3"/>
        <charset val="134"/>
      </rPr>
      <t>文坪镇三林村油茶、生猪等种养基地</t>
    </r>
    <phoneticPr fontId="5" type="noConversion"/>
  </si>
  <si>
    <r>
      <rPr>
        <sz val="9"/>
        <color theme="1"/>
        <rFont val="宋体"/>
        <family val="3"/>
        <charset val="134"/>
      </rPr>
      <t>水西门街道办事处玉屏村金柚、鱼虾等种养基地</t>
    </r>
    <phoneticPr fontId="5" type="noConversion"/>
  </si>
  <si>
    <r>
      <rPr>
        <sz val="9"/>
        <color theme="1"/>
        <rFont val="宋体"/>
        <family val="3"/>
        <charset val="134"/>
      </rPr>
      <t>水浸坪乡高霞村生猪养殖基地</t>
    </r>
    <phoneticPr fontId="5" type="noConversion"/>
  </si>
  <si>
    <r>
      <rPr>
        <sz val="9"/>
        <color theme="1"/>
        <rFont val="宋体"/>
        <family val="3"/>
        <charset val="134"/>
      </rPr>
      <t>文坪镇安心观村勾藤、黄柏等种植基地</t>
    </r>
    <phoneticPr fontId="5" type="noConversion"/>
  </si>
  <si>
    <r>
      <rPr>
        <sz val="9"/>
        <color theme="1"/>
        <rFont val="宋体"/>
        <family val="3"/>
        <charset val="134"/>
      </rPr>
      <t>晏田乡黄坡村花椒种植基地</t>
    </r>
    <phoneticPr fontId="5" type="noConversion"/>
  </si>
  <si>
    <r>
      <rPr>
        <sz val="9"/>
        <color theme="1"/>
        <rFont val="宋体"/>
        <family val="3"/>
        <charset val="134"/>
      </rPr>
      <t>大甸镇罗汉果、覆盆子种植基地</t>
    </r>
    <phoneticPr fontId="5" type="noConversion"/>
  </si>
  <si>
    <r>
      <rPr>
        <sz val="9"/>
        <color theme="1"/>
        <rFont val="宋体"/>
        <family val="3"/>
        <charset val="134"/>
      </rPr>
      <t>大甸镇博落回、禽鸡等种养基地</t>
    </r>
    <phoneticPr fontId="5" type="noConversion"/>
  </si>
  <si>
    <r>
      <rPr>
        <sz val="9"/>
        <color theme="1"/>
        <rFont val="宋体"/>
        <family val="3"/>
        <charset val="134"/>
      </rPr>
      <t>秦桥镇华口村桂花树、樟树种植基地</t>
    </r>
    <phoneticPr fontId="5" type="noConversion"/>
  </si>
  <si>
    <r>
      <rPr>
        <sz val="9"/>
        <color theme="1"/>
        <rFont val="宋体"/>
        <family val="3"/>
        <charset val="134"/>
      </rPr>
      <t>马坪乡团圆村禽鸡养殖基地</t>
    </r>
    <phoneticPr fontId="5" type="noConversion"/>
  </si>
  <si>
    <r>
      <rPr>
        <sz val="9"/>
        <color theme="1"/>
        <rFont val="宋体"/>
        <family val="3"/>
        <charset val="134"/>
      </rPr>
      <t>大甸镇古凼村肉牛养殖基地</t>
    </r>
    <phoneticPr fontId="5" type="noConversion"/>
  </si>
  <si>
    <r>
      <rPr>
        <sz val="9"/>
        <color theme="1"/>
        <rFont val="宋体"/>
        <family val="3"/>
        <charset val="134"/>
      </rPr>
      <t>文坪镇幸福村铜鹅养殖基地</t>
    </r>
    <phoneticPr fontId="5" type="noConversion"/>
  </si>
  <si>
    <r>
      <rPr>
        <sz val="9"/>
        <color theme="1"/>
        <rFont val="宋体"/>
        <family val="3"/>
        <charset val="134"/>
      </rPr>
      <t>大甸镇木瓜村猪羊养殖基地</t>
    </r>
    <phoneticPr fontId="5" type="noConversion"/>
  </si>
  <si>
    <r>
      <rPr>
        <sz val="9"/>
        <color theme="1"/>
        <rFont val="宋体"/>
        <family val="3"/>
        <charset val="134"/>
      </rPr>
      <t>麻林乡麻林村黄柏、黄精种植基地</t>
    </r>
    <phoneticPr fontId="5" type="noConversion"/>
  </si>
  <si>
    <r>
      <rPr>
        <sz val="9"/>
        <color theme="1"/>
        <rFont val="宋体"/>
        <family val="3"/>
        <charset val="134"/>
      </rPr>
      <t>万塘乡新伍村</t>
    </r>
    <phoneticPr fontId="5" type="noConversion"/>
  </si>
  <si>
    <r>
      <rPr>
        <sz val="9"/>
        <color theme="1"/>
        <rFont val="宋体"/>
        <family val="3"/>
        <charset val="134"/>
      </rPr>
      <t>崀山镇连山村百合、白芨等种植基地</t>
    </r>
    <phoneticPr fontId="5" type="noConversion"/>
  </si>
  <si>
    <r>
      <rPr>
        <sz val="9"/>
        <color theme="1"/>
        <rFont val="宋体"/>
        <family val="3"/>
        <charset val="134"/>
      </rPr>
      <t>水庙镇枧杆山村脐橙种植基地</t>
    </r>
    <phoneticPr fontId="5" type="noConversion"/>
  </si>
  <si>
    <r>
      <rPr>
        <sz val="9"/>
        <color theme="1"/>
        <rFont val="宋体"/>
        <family val="3"/>
        <charset val="134"/>
      </rPr>
      <t>水庙镇枧杆山村</t>
    </r>
    <phoneticPr fontId="5" type="noConversion"/>
  </si>
  <si>
    <r>
      <rPr>
        <sz val="9"/>
        <color theme="1"/>
        <rFont val="宋体"/>
        <family val="3"/>
        <charset val="134"/>
      </rPr>
      <t>金石镇山渡村、马头桥镇石门村</t>
    </r>
    <phoneticPr fontId="5" type="noConversion"/>
  </si>
  <si>
    <r>
      <rPr>
        <sz val="9"/>
        <color theme="1"/>
        <rFont val="宋体"/>
        <family val="3"/>
        <charset val="134"/>
      </rPr>
      <t>回龙寺镇光华村脐橙、黄桃等种植基地</t>
    </r>
    <phoneticPr fontId="5" type="noConversion"/>
  </si>
  <si>
    <r>
      <rPr>
        <sz val="9"/>
        <color theme="1"/>
        <rFont val="宋体"/>
        <family val="3"/>
        <charset val="134"/>
      </rPr>
      <t>回龙寺镇光华村</t>
    </r>
    <phoneticPr fontId="5" type="noConversion"/>
  </si>
  <si>
    <r>
      <rPr>
        <sz val="9"/>
        <color theme="1"/>
        <rFont val="宋体"/>
        <family val="3"/>
        <charset val="134"/>
      </rPr>
      <t>高桥镇大竹村脐橙种植基地</t>
    </r>
    <phoneticPr fontId="5" type="noConversion"/>
  </si>
  <si>
    <r>
      <rPr>
        <sz val="9"/>
        <color theme="1"/>
        <rFont val="宋体"/>
        <family val="3"/>
        <charset val="134"/>
      </rPr>
      <t>高桥镇大竹村</t>
    </r>
    <phoneticPr fontId="5" type="noConversion"/>
  </si>
  <si>
    <r>
      <rPr>
        <sz val="9"/>
        <color theme="1"/>
        <rFont val="宋体"/>
        <family val="3"/>
        <charset val="134"/>
      </rPr>
      <t>水庙镇火星村吴茱萸、百合种植基地</t>
    </r>
    <phoneticPr fontId="5" type="noConversion"/>
  </si>
  <si>
    <r>
      <rPr>
        <sz val="9"/>
        <color theme="1"/>
        <rFont val="宋体"/>
        <family val="3"/>
        <charset val="134"/>
      </rPr>
      <t>水庙镇火星村</t>
    </r>
    <phoneticPr fontId="5" type="noConversion"/>
  </si>
  <si>
    <r>
      <rPr>
        <sz val="9"/>
        <color theme="1"/>
        <rFont val="宋体"/>
        <family val="3"/>
        <charset val="134"/>
      </rPr>
      <t>崀山镇里溪村窑市村</t>
    </r>
    <phoneticPr fontId="5" type="noConversion"/>
  </si>
  <si>
    <r>
      <rPr>
        <sz val="9"/>
        <color theme="1"/>
        <rFont val="宋体"/>
        <family val="3"/>
        <charset val="134"/>
      </rPr>
      <t>一渡水镇赤竹村黄桃、覆盆子等种植基地</t>
    </r>
    <phoneticPr fontId="5" type="noConversion"/>
  </si>
  <si>
    <r>
      <rPr>
        <sz val="9"/>
        <color theme="1"/>
        <rFont val="宋体"/>
        <family val="3"/>
        <charset val="134"/>
      </rPr>
      <t>一渡水镇赤竹村</t>
    </r>
    <phoneticPr fontId="5" type="noConversion"/>
  </si>
  <si>
    <r>
      <rPr>
        <sz val="9"/>
        <color theme="1"/>
        <rFont val="宋体"/>
        <family val="3"/>
        <charset val="134"/>
      </rPr>
      <t>黄金乡黄金村</t>
    </r>
    <phoneticPr fontId="5" type="noConversion"/>
  </si>
  <si>
    <r>
      <rPr>
        <sz val="9"/>
        <color theme="1"/>
        <rFont val="宋体"/>
        <family val="3"/>
        <charset val="134"/>
      </rPr>
      <t>蔡桥乡水口村</t>
    </r>
    <phoneticPr fontId="2" type="noConversion"/>
  </si>
  <si>
    <r>
      <rPr>
        <sz val="9"/>
        <color theme="1"/>
        <rFont val="宋体"/>
        <family val="3"/>
        <charset val="134"/>
      </rPr>
      <t>檀江街道办新塘村黄桃、花卉种植基地</t>
    </r>
    <phoneticPr fontId="5" type="noConversion"/>
  </si>
  <si>
    <r>
      <rPr>
        <sz val="9"/>
        <color theme="1"/>
        <rFont val="宋体"/>
        <family val="3"/>
        <charset val="134"/>
      </rPr>
      <t>城南街道清风村脆枣、土鸡种养基地</t>
    </r>
    <phoneticPr fontId="5" type="noConversion"/>
  </si>
  <si>
    <r>
      <rPr>
        <sz val="9"/>
        <color theme="1"/>
        <rFont val="宋体"/>
        <family val="3"/>
        <charset val="134"/>
      </rPr>
      <t>城南街道台上村金钱橘、土鸡种养基地</t>
    </r>
    <phoneticPr fontId="5" type="noConversion"/>
  </si>
  <si>
    <r>
      <rPr>
        <sz val="9"/>
        <color theme="1"/>
        <rFont val="宋体"/>
        <family val="3"/>
        <charset val="134"/>
      </rPr>
      <t>蔡锷乡罗士村黑水鸡、名贵鱼养殖基地</t>
    </r>
    <phoneticPr fontId="5" type="noConversion"/>
  </si>
  <si>
    <r>
      <rPr>
        <sz val="9"/>
        <color theme="1"/>
        <rFont val="宋体"/>
        <family val="3"/>
        <charset val="134"/>
      </rPr>
      <t>蔡锷乡罗士村</t>
    </r>
    <phoneticPr fontId="5" type="noConversion"/>
  </si>
  <si>
    <r>
      <rPr>
        <sz val="9"/>
        <color theme="1"/>
        <rFont val="宋体"/>
        <family val="3"/>
        <charset val="134"/>
      </rPr>
      <t>罗市镇面铺村西瓜、鱼类等种养基地</t>
    </r>
    <phoneticPr fontId="5" type="noConversion"/>
  </si>
  <si>
    <r>
      <rPr>
        <sz val="9"/>
        <color theme="1"/>
        <rFont val="宋体"/>
        <family val="3"/>
        <charset val="134"/>
      </rPr>
      <t>水洞底镇凤冠村脐橙、黄金贡柚等种植基地</t>
    </r>
    <phoneticPr fontId="5" type="noConversion"/>
  </si>
  <si>
    <r>
      <rPr>
        <sz val="9"/>
        <color theme="1"/>
        <rFont val="宋体"/>
        <family val="3"/>
        <charset val="134"/>
      </rPr>
      <t>杉山镇花溪村黄金贡柚、琵琶等种植基地</t>
    </r>
    <phoneticPr fontId="5" type="noConversion"/>
  </si>
  <si>
    <r>
      <rPr>
        <sz val="9"/>
        <color theme="1"/>
        <rFont val="宋体"/>
        <family val="3"/>
        <charset val="134"/>
      </rPr>
      <t>杉山镇高坪村</t>
    </r>
    <phoneticPr fontId="5" type="noConversion"/>
  </si>
  <si>
    <r>
      <rPr>
        <sz val="9"/>
        <color theme="1"/>
        <rFont val="宋体"/>
        <family val="3"/>
        <charset val="134"/>
      </rPr>
      <t>杉山镇花溪村玫瑰种植基地</t>
    </r>
    <phoneticPr fontId="5" type="noConversion"/>
  </si>
  <si>
    <r>
      <rPr>
        <sz val="9"/>
        <color theme="1"/>
        <rFont val="宋体"/>
        <family val="3"/>
        <charset val="134"/>
      </rPr>
      <t>杉山镇花溪村</t>
    </r>
    <phoneticPr fontId="5" type="noConversion"/>
  </si>
  <si>
    <r>
      <rPr>
        <sz val="9"/>
        <color theme="1"/>
        <rFont val="宋体"/>
        <family val="3"/>
        <charset val="134"/>
      </rPr>
      <t>石井镇谭家村樱桃、板栗种植基地</t>
    </r>
    <phoneticPr fontId="5" type="noConversion"/>
  </si>
  <si>
    <r>
      <rPr>
        <sz val="9"/>
        <color theme="1"/>
        <rFont val="宋体"/>
        <family val="3"/>
        <charset val="134"/>
      </rPr>
      <t>石井镇松江村鱼类养殖基地</t>
    </r>
    <phoneticPr fontId="5" type="noConversion"/>
  </si>
  <si>
    <r>
      <rPr>
        <sz val="9"/>
        <color theme="1"/>
        <rFont val="宋体"/>
        <family val="3"/>
        <charset val="134"/>
      </rPr>
      <t>蛇形山镇景德村黄金贡柚、秋月梨等种植基地</t>
    </r>
    <phoneticPr fontId="5" type="noConversion"/>
  </si>
  <si>
    <r>
      <rPr>
        <sz val="9"/>
        <color theme="1"/>
        <rFont val="宋体"/>
        <family val="3"/>
        <charset val="134"/>
      </rPr>
      <t>蛇形山镇曹来村葡萄、泥鳅种养基地</t>
    </r>
    <phoneticPr fontId="5" type="noConversion"/>
  </si>
  <si>
    <r>
      <rPr>
        <sz val="9"/>
        <color theme="1"/>
        <rFont val="宋体"/>
        <family val="3"/>
        <charset val="134"/>
      </rPr>
      <t>蛇形山镇龙潭江村生猪、水稻种养基地</t>
    </r>
    <phoneticPr fontId="5" type="noConversion"/>
  </si>
  <si>
    <r>
      <rPr>
        <sz val="9"/>
        <color theme="1"/>
        <rFont val="宋体"/>
        <family val="3"/>
        <charset val="134"/>
      </rPr>
      <t>蛇形山镇坝塘村黄金贡柚、黄桃等种植基地</t>
    </r>
    <phoneticPr fontId="5" type="noConversion"/>
  </si>
  <si>
    <r>
      <rPr>
        <sz val="9"/>
        <color theme="1"/>
        <rFont val="宋体"/>
        <family val="3"/>
        <charset val="134"/>
      </rPr>
      <t>杏子铺镇合心村毛竹种植基地</t>
    </r>
    <phoneticPr fontId="5" type="noConversion"/>
  </si>
  <si>
    <r>
      <rPr>
        <sz val="9"/>
        <color theme="1"/>
        <rFont val="宋体"/>
        <family val="3"/>
        <charset val="134"/>
      </rPr>
      <t>荷叶镇沙溪村板栗、柑桔等种植基地</t>
    </r>
    <phoneticPr fontId="5" type="noConversion"/>
  </si>
  <si>
    <r>
      <rPr>
        <sz val="9"/>
        <color theme="1"/>
        <rFont val="宋体"/>
        <family val="3"/>
        <charset val="134"/>
      </rPr>
      <t>印塘乡大金诚村柑桔、乌杨梅等种植基地</t>
    </r>
    <phoneticPr fontId="5" type="noConversion"/>
  </si>
  <si>
    <r>
      <rPr>
        <sz val="9"/>
        <color theme="1"/>
        <rFont val="宋体"/>
        <family val="3"/>
        <charset val="134"/>
      </rPr>
      <t>梓门桥镇涧东村黄桃种植基地</t>
    </r>
    <phoneticPr fontId="5" type="noConversion"/>
  </si>
  <si>
    <r>
      <rPr>
        <sz val="9"/>
        <color theme="1"/>
        <rFont val="宋体"/>
        <family val="3"/>
        <charset val="134"/>
      </rPr>
      <t>甘棠镇密阳峰村黄栀子、艾草种植基地</t>
    </r>
    <phoneticPr fontId="5" type="noConversion"/>
  </si>
  <si>
    <r>
      <rPr>
        <sz val="9"/>
        <color theme="1"/>
        <rFont val="宋体"/>
        <family val="3"/>
        <charset val="134"/>
      </rPr>
      <t>石牛乡黄金村生猪、油菜籽种养基地</t>
    </r>
    <phoneticPr fontId="5" type="noConversion"/>
  </si>
  <si>
    <r>
      <rPr>
        <sz val="9"/>
        <color theme="1"/>
        <rFont val="宋体"/>
        <family val="3"/>
        <charset val="134"/>
      </rPr>
      <t>印塘乡益元村柚子、鱼种养基地</t>
    </r>
    <phoneticPr fontId="5" type="noConversion"/>
  </si>
  <si>
    <r>
      <rPr>
        <sz val="9"/>
        <color theme="1"/>
        <rFont val="宋体"/>
        <family val="3"/>
        <charset val="134"/>
      </rPr>
      <t>印塘乡嘉园村油茶种植基地</t>
    </r>
    <phoneticPr fontId="5" type="noConversion"/>
  </si>
  <si>
    <r>
      <rPr>
        <sz val="9"/>
        <color theme="1"/>
        <rFont val="宋体"/>
        <family val="3"/>
        <charset val="134"/>
      </rPr>
      <t>甘棠镇新建村脐橙种植基地</t>
    </r>
    <phoneticPr fontId="5" type="noConversion"/>
  </si>
  <si>
    <r>
      <rPr>
        <sz val="9"/>
        <color theme="1"/>
        <rFont val="宋体"/>
        <family val="3"/>
        <charset val="134"/>
      </rPr>
      <t>石牛乡女子桥村辣椒种植基地</t>
    </r>
    <phoneticPr fontId="5" type="noConversion"/>
  </si>
  <si>
    <r>
      <rPr>
        <sz val="9"/>
        <color theme="1"/>
        <rFont val="宋体"/>
        <family val="3"/>
        <charset val="134"/>
      </rPr>
      <t>种植辣椒</t>
    </r>
    <r>
      <rPr>
        <sz val="9"/>
        <color theme="1"/>
        <rFont val="Times New Roman"/>
        <family val="1"/>
      </rPr>
      <t>280</t>
    </r>
    <r>
      <rPr>
        <sz val="9"/>
        <color theme="1"/>
        <rFont val="宋体"/>
        <family val="3"/>
        <charset val="134"/>
      </rPr>
      <t>亩</t>
    </r>
    <phoneticPr fontId="5" type="noConversion"/>
  </si>
  <si>
    <r>
      <rPr>
        <sz val="9"/>
        <color theme="1"/>
        <rFont val="宋体"/>
        <family val="3"/>
        <charset val="134"/>
      </rPr>
      <t>印塘乡龙泉村油茶、黄牛种养基地</t>
    </r>
    <phoneticPr fontId="5" type="noConversion"/>
  </si>
  <si>
    <r>
      <rPr>
        <sz val="9"/>
        <color theme="1"/>
        <rFont val="宋体"/>
        <family val="3"/>
        <charset val="134"/>
      </rPr>
      <t>甘棠镇苏林村脐橙种植基地</t>
    </r>
    <phoneticPr fontId="5" type="noConversion"/>
  </si>
  <si>
    <r>
      <rPr>
        <sz val="9"/>
        <color theme="1"/>
        <rFont val="宋体"/>
        <family val="3"/>
        <charset val="134"/>
      </rPr>
      <t>甘棠镇四方村油茶种植基地</t>
    </r>
    <phoneticPr fontId="5" type="noConversion"/>
  </si>
  <si>
    <r>
      <rPr>
        <sz val="9"/>
        <color theme="1"/>
        <rFont val="宋体"/>
        <family val="3"/>
        <charset val="134"/>
      </rPr>
      <t>三塘铺镇松江村土鸡养殖基地</t>
    </r>
    <phoneticPr fontId="5" type="noConversion"/>
  </si>
  <si>
    <r>
      <rPr>
        <sz val="9"/>
        <color theme="1"/>
        <rFont val="宋体"/>
        <family val="3"/>
        <charset val="134"/>
      </rPr>
      <t>走马街镇洋潭新村无花果种植基地</t>
    </r>
    <phoneticPr fontId="5" type="noConversion"/>
  </si>
  <si>
    <r>
      <rPr>
        <sz val="9"/>
        <color theme="1"/>
        <rFont val="宋体"/>
        <family val="3"/>
        <charset val="134"/>
      </rPr>
      <t>甘棠镇大富村脐橙种植基地</t>
    </r>
    <phoneticPr fontId="5" type="noConversion"/>
  </si>
  <si>
    <r>
      <rPr>
        <sz val="9"/>
        <color theme="1"/>
        <rFont val="宋体"/>
        <family val="3"/>
        <charset val="134"/>
      </rPr>
      <t>金开街道四安村黄栀子种植基地</t>
    </r>
    <phoneticPr fontId="5" type="noConversion"/>
  </si>
  <si>
    <r>
      <rPr>
        <sz val="9"/>
        <color theme="1"/>
        <rFont val="宋体"/>
        <family val="3"/>
        <charset val="134"/>
      </rPr>
      <t>荷叶镇丰石村湘莲、荷花鱼种养基地</t>
    </r>
    <phoneticPr fontId="5" type="noConversion"/>
  </si>
  <si>
    <r>
      <rPr>
        <sz val="9"/>
        <color theme="1"/>
        <rFont val="宋体"/>
        <family val="3"/>
        <charset val="134"/>
      </rPr>
      <t>锁石镇金源村油茶、鸡鸭种养基地</t>
    </r>
    <phoneticPr fontId="5" type="noConversion"/>
  </si>
  <si>
    <r>
      <rPr>
        <sz val="9"/>
        <color theme="1"/>
        <rFont val="宋体"/>
        <family val="3"/>
        <charset val="134"/>
      </rPr>
      <t>青树坪镇双建村黄栀子、油茶种植基地</t>
    </r>
    <phoneticPr fontId="5" type="noConversion"/>
  </si>
  <si>
    <r>
      <rPr>
        <sz val="9"/>
        <color theme="1"/>
        <rFont val="宋体"/>
        <family val="3"/>
        <charset val="134"/>
      </rPr>
      <t>荷叶镇新耀村土鸡、泥鳅养殖基地</t>
    </r>
    <phoneticPr fontId="5" type="noConversion"/>
  </si>
  <si>
    <r>
      <rPr>
        <sz val="9"/>
        <color theme="1"/>
        <rFont val="宋体"/>
        <family val="3"/>
        <charset val="134"/>
      </rPr>
      <t>金开街道同来村脐橙种植基地</t>
    </r>
    <phoneticPr fontId="5" type="noConversion"/>
  </si>
  <si>
    <r>
      <rPr>
        <sz val="9"/>
        <color theme="1"/>
        <rFont val="宋体"/>
        <family val="3"/>
        <charset val="134"/>
      </rPr>
      <t>永丰街道泥湾村油茶种植基地</t>
    </r>
    <phoneticPr fontId="5" type="noConversion"/>
  </si>
  <si>
    <r>
      <rPr>
        <sz val="9"/>
        <color theme="1"/>
        <rFont val="宋体"/>
        <family val="3"/>
        <charset val="134"/>
      </rPr>
      <t>井字镇白碧村家鱼养殖基地</t>
    </r>
    <phoneticPr fontId="5" type="noConversion"/>
  </si>
  <si>
    <r>
      <rPr>
        <sz val="9"/>
        <color theme="1"/>
        <rFont val="宋体"/>
        <family val="3"/>
        <charset val="134"/>
      </rPr>
      <t>永丰街道定胜村辣椒种植基地</t>
    </r>
    <phoneticPr fontId="5" type="noConversion"/>
  </si>
  <si>
    <r>
      <rPr>
        <sz val="9"/>
        <color theme="1"/>
        <rFont val="宋体"/>
        <family val="3"/>
        <charset val="134"/>
      </rPr>
      <t>永丰街道福寿村黄栀子种植基地</t>
    </r>
    <phoneticPr fontId="5" type="noConversion"/>
  </si>
  <si>
    <r>
      <rPr>
        <sz val="9"/>
        <color theme="1"/>
        <rFont val="宋体"/>
        <family val="3"/>
        <charset val="134"/>
      </rPr>
      <t>洪山殿镇观冲村黄栀子、泥鳅等种养基地</t>
    </r>
    <phoneticPr fontId="5" type="noConversion"/>
  </si>
  <si>
    <r>
      <rPr>
        <sz val="9"/>
        <color theme="1"/>
        <rFont val="宋体"/>
        <family val="3"/>
        <charset val="134"/>
      </rPr>
      <t>三塘铺镇大马冲村安格斯牛养殖基地</t>
    </r>
    <phoneticPr fontId="5" type="noConversion"/>
  </si>
  <si>
    <r>
      <rPr>
        <sz val="9"/>
        <color theme="1"/>
        <rFont val="宋体"/>
        <family val="3"/>
        <charset val="134"/>
      </rPr>
      <t>禾青镇社学里村辣椒、土鸡等种养基地</t>
    </r>
    <phoneticPr fontId="5" type="noConversion"/>
  </si>
  <si>
    <r>
      <rPr>
        <sz val="9"/>
        <color theme="1"/>
        <rFont val="宋体"/>
        <family val="3"/>
        <charset val="134"/>
      </rPr>
      <t>三尖镇光明村黄桃、红豆杉等种植基地</t>
    </r>
    <phoneticPr fontId="5" type="noConversion"/>
  </si>
  <si>
    <r>
      <rPr>
        <sz val="9"/>
        <color theme="1"/>
        <rFont val="宋体"/>
        <family val="3"/>
        <charset val="134"/>
      </rPr>
      <t>油溪乡芬街村黄桃种植基地</t>
    </r>
    <phoneticPr fontId="5" type="noConversion"/>
  </si>
  <si>
    <r>
      <rPr>
        <sz val="9"/>
        <color theme="1"/>
        <rFont val="宋体"/>
        <family val="3"/>
        <charset val="134"/>
      </rPr>
      <t>维山乡水口村橙子种植基地</t>
    </r>
    <phoneticPr fontId="5" type="noConversion"/>
  </si>
  <si>
    <r>
      <rPr>
        <sz val="9"/>
        <color theme="1"/>
        <rFont val="宋体"/>
        <family val="3"/>
        <charset val="134"/>
      </rPr>
      <t>金凤乡坪油村桃树种植基地</t>
    </r>
    <phoneticPr fontId="5" type="noConversion"/>
  </si>
  <si>
    <r>
      <rPr>
        <sz val="9"/>
        <color theme="1"/>
        <rFont val="宋体"/>
        <family val="3"/>
        <charset val="134"/>
      </rPr>
      <t>西河镇铁山村柚子、柑桔种植基地</t>
    </r>
    <phoneticPr fontId="5" type="noConversion"/>
  </si>
  <si>
    <r>
      <rPr>
        <sz val="9"/>
        <color theme="1"/>
        <rFont val="宋体"/>
        <family val="3"/>
        <charset val="134"/>
      </rPr>
      <t>炉观镇红薯种植基地</t>
    </r>
    <phoneticPr fontId="5" type="noConversion"/>
  </si>
  <si>
    <r>
      <rPr>
        <sz val="9"/>
        <color theme="1"/>
        <rFont val="宋体"/>
        <family val="3"/>
        <charset val="134"/>
      </rPr>
      <t>科头乡大浪村蓝莓、葡萄种植基地</t>
    </r>
    <phoneticPr fontId="5" type="noConversion"/>
  </si>
  <si>
    <r>
      <rPr>
        <sz val="9"/>
        <color theme="1"/>
        <rFont val="宋体"/>
        <family val="3"/>
        <charset val="134"/>
      </rPr>
      <t>科头乡汝溪村蓝莓、柑桔种植基地</t>
    </r>
    <phoneticPr fontId="5" type="noConversion"/>
  </si>
  <si>
    <r>
      <rPr>
        <sz val="9"/>
        <color theme="1"/>
        <rFont val="宋体"/>
        <family val="3"/>
        <charset val="134"/>
      </rPr>
      <t>科头乡科头村柑橘、樱桃种植基地</t>
    </r>
    <phoneticPr fontId="5" type="noConversion"/>
  </si>
  <si>
    <r>
      <rPr>
        <sz val="9"/>
        <color theme="1"/>
        <rFont val="宋体"/>
        <family val="3"/>
        <charset val="134"/>
      </rPr>
      <t>码市镇、大锡乡沃柑、砂糖橘种植基地</t>
    </r>
    <phoneticPr fontId="5" type="noConversion"/>
  </si>
  <si>
    <r>
      <rPr>
        <sz val="9"/>
        <color theme="1"/>
        <rFont val="宋体"/>
        <family val="3"/>
        <charset val="134"/>
      </rPr>
      <t>码市镇下湾村、瓦窖村，大锡乡小锡村、新安村、栗安村、大锡社区</t>
    </r>
    <phoneticPr fontId="5" type="noConversion"/>
  </si>
  <si>
    <r>
      <rPr>
        <sz val="9"/>
        <color theme="1"/>
        <rFont val="宋体"/>
        <family val="3"/>
        <charset val="134"/>
      </rPr>
      <t>大圩镇大圩社区</t>
    </r>
    <phoneticPr fontId="5" type="noConversion"/>
  </si>
  <si>
    <r>
      <rPr>
        <sz val="9"/>
        <color theme="1"/>
        <rFont val="宋体"/>
        <family val="3"/>
        <charset val="134"/>
      </rPr>
      <t>大锡乡柑橘、茶叶种植基地</t>
    </r>
    <phoneticPr fontId="5" type="noConversion"/>
  </si>
  <si>
    <r>
      <rPr>
        <sz val="9"/>
        <color theme="1"/>
        <rFont val="宋体"/>
        <family val="3"/>
        <charset val="134"/>
      </rPr>
      <t>大锡乡栗安村、竹安村</t>
    </r>
    <phoneticPr fontId="5" type="noConversion"/>
  </si>
  <si>
    <r>
      <rPr>
        <sz val="9"/>
        <color theme="1"/>
        <rFont val="宋体"/>
        <family val="3"/>
        <charset val="134"/>
      </rPr>
      <t>夏层铺镇、潇浦镇冬瓜、南瓜等蔬菜种植基地</t>
    </r>
    <phoneticPr fontId="5" type="noConversion"/>
  </si>
  <si>
    <r>
      <rPr>
        <sz val="9"/>
        <color theme="1"/>
        <rFont val="宋体"/>
        <family val="3"/>
        <charset val="134"/>
      </rPr>
      <t>新造茶叶种植基地</t>
    </r>
    <r>
      <rPr>
        <sz val="9"/>
        <color theme="1"/>
        <rFont val="Times New Roman"/>
        <family val="1"/>
      </rPr>
      <t>300</t>
    </r>
    <r>
      <rPr>
        <sz val="9"/>
        <color theme="1"/>
        <rFont val="宋体"/>
        <family val="3"/>
        <charset val="134"/>
      </rPr>
      <t>亩</t>
    </r>
    <phoneticPr fontId="5" type="noConversion"/>
  </si>
  <si>
    <r>
      <rPr>
        <sz val="9"/>
        <color theme="1"/>
        <rFont val="宋体"/>
        <family val="3"/>
        <charset val="134"/>
      </rPr>
      <t>新造茶叶种植基地</t>
    </r>
    <r>
      <rPr>
        <sz val="9"/>
        <color theme="1"/>
        <rFont val="Times New Roman"/>
        <family val="1"/>
      </rPr>
      <t>600</t>
    </r>
    <r>
      <rPr>
        <sz val="9"/>
        <color theme="1"/>
        <rFont val="宋体"/>
        <family val="3"/>
        <charset val="134"/>
      </rPr>
      <t>亩</t>
    </r>
    <phoneticPr fontId="5" type="noConversion"/>
  </si>
  <si>
    <r>
      <rPr>
        <sz val="9"/>
        <color theme="1"/>
        <rFont val="宋体"/>
        <family val="3"/>
        <charset val="134"/>
      </rPr>
      <t>新造茶叶种植基地</t>
    </r>
    <r>
      <rPr>
        <sz val="9"/>
        <color theme="1"/>
        <rFont val="Times New Roman"/>
        <family val="1"/>
      </rPr>
      <t>400</t>
    </r>
    <r>
      <rPr>
        <sz val="9"/>
        <color theme="1"/>
        <rFont val="宋体"/>
        <family val="3"/>
        <charset val="134"/>
      </rPr>
      <t>亩</t>
    </r>
    <phoneticPr fontId="5" type="noConversion"/>
  </si>
  <si>
    <r>
      <rPr>
        <sz val="9"/>
        <color theme="1"/>
        <rFont val="宋体"/>
        <family val="3"/>
        <charset val="134"/>
      </rPr>
      <t>低改茶叶</t>
    </r>
    <r>
      <rPr>
        <sz val="9"/>
        <color theme="1"/>
        <rFont val="Times New Roman"/>
        <family val="1"/>
      </rPr>
      <t>1500</t>
    </r>
    <r>
      <rPr>
        <sz val="9"/>
        <color theme="1"/>
        <rFont val="宋体"/>
        <family val="3"/>
        <charset val="134"/>
      </rPr>
      <t>亩</t>
    </r>
    <phoneticPr fontId="5" type="noConversion"/>
  </si>
  <si>
    <r>
      <rPr>
        <sz val="9"/>
        <color theme="1"/>
        <rFont val="宋体"/>
        <family val="3"/>
        <charset val="134"/>
      </rPr>
      <t>低改茶叶</t>
    </r>
    <r>
      <rPr>
        <sz val="9"/>
        <color theme="1"/>
        <rFont val="Times New Roman"/>
        <family val="1"/>
      </rPr>
      <t>1300</t>
    </r>
    <r>
      <rPr>
        <sz val="9"/>
        <color theme="1"/>
        <rFont val="宋体"/>
        <family val="3"/>
        <charset val="134"/>
      </rPr>
      <t>亩</t>
    </r>
    <phoneticPr fontId="5" type="noConversion"/>
  </si>
  <si>
    <r>
      <rPr>
        <sz val="9"/>
        <color theme="1"/>
        <rFont val="宋体"/>
        <family val="3"/>
        <charset val="134"/>
      </rPr>
      <t>新造茶叶种植基地</t>
    </r>
    <r>
      <rPr>
        <sz val="9"/>
        <color theme="1"/>
        <rFont val="Times New Roman"/>
        <family val="1"/>
      </rPr>
      <t>420</t>
    </r>
    <r>
      <rPr>
        <sz val="9"/>
        <color theme="1"/>
        <rFont val="宋体"/>
        <family val="3"/>
        <charset val="134"/>
      </rPr>
      <t>亩</t>
    </r>
    <phoneticPr fontId="5" type="noConversion"/>
  </si>
  <si>
    <r>
      <rPr>
        <sz val="9"/>
        <color theme="1"/>
        <rFont val="宋体"/>
        <family val="3"/>
        <charset val="134"/>
      </rPr>
      <t>新造茶叶种植基地</t>
    </r>
    <r>
      <rPr>
        <sz val="9"/>
        <color theme="1"/>
        <rFont val="Times New Roman"/>
        <family val="1"/>
      </rPr>
      <t>800</t>
    </r>
    <r>
      <rPr>
        <sz val="9"/>
        <color theme="1"/>
        <rFont val="宋体"/>
        <family val="3"/>
        <charset val="134"/>
      </rPr>
      <t>亩</t>
    </r>
    <phoneticPr fontId="5" type="noConversion"/>
  </si>
  <si>
    <r>
      <rPr>
        <sz val="9"/>
        <color theme="1"/>
        <rFont val="宋体"/>
        <family val="3"/>
        <charset val="134"/>
      </rPr>
      <t>新造茶叶种植基地</t>
    </r>
    <r>
      <rPr>
        <sz val="9"/>
        <color theme="1"/>
        <rFont val="Times New Roman"/>
        <family val="1"/>
      </rPr>
      <t>263</t>
    </r>
    <r>
      <rPr>
        <sz val="9"/>
        <color theme="1"/>
        <rFont val="宋体"/>
        <family val="3"/>
        <charset val="134"/>
      </rPr>
      <t>亩</t>
    </r>
    <phoneticPr fontId="5" type="noConversion"/>
  </si>
  <si>
    <r>
      <rPr>
        <sz val="9"/>
        <color theme="1"/>
        <rFont val="宋体"/>
        <family val="3"/>
        <charset val="134"/>
      </rPr>
      <t>新造茶叶种植基地</t>
    </r>
    <r>
      <rPr>
        <sz val="9"/>
        <color theme="1"/>
        <rFont val="Times New Roman"/>
        <family val="1"/>
      </rPr>
      <t>430</t>
    </r>
    <r>
      <rPr>
        <sz val="9"/>
        <color theme="1"/>
        <rFont val="宋体"/>
        <family val="3"/>
        <charset val="134"/>
      </rPr>
      <t>亩</t>
    </r>
    <phoneticPr fontId="5" type="noConversion"/>
  </si>
  <si>
    <r>
      <rPr>
        <sz val="9"/>
        <color theme="1"/>
        <rFont val="宋体"/>
        <family val="3"/>
        <charset val="134"/>
      </rPr>
      <t>种植雪茶面积</t>
    </r>
    <r>
      <rPr>
        <sz val="9"/>
        <color theme="1"/>
        <rFont val="Times New Roman"/>
        <family val="1"/>
      </rPr>
      <t>246</t>
    </r>
    <r>
      <rPr>
        <sz val="9"/>
        <color theme="1"/>
        <rFont val="宋体"/>
        <family val="3"/>
        <charset val="134"/>
      </rPr>
      <t>亩</t>
    </r>
    <phoneticPr fontId="5" type="noConversion"/>
  </si>
  <si>
    <r>
      <rPr>
        <sz val="9"/>
        <color theme="1"/>
        <rFont val="宋体"/>
        <family val="3"/>
        <charset val="134"/>
      </rPr>
      <t>新建茶叶种植基地</t>
    </r>
    <r>
      <rPr>
        <sz val="9"/>
        <color theme="1"/>
        <rFont val="Times New Roman"/>
        <family val="1"/>
      </rPr>
      <t>100</t>
    </r>
    <r>
      <rPr>
        <sz val="9"/>
        <color theme="1"/>
        <rFont val="宋体"/>
        <family val="3"/>
        <charset val="134"/>
      </rPr>
      <t>亩，低改茶叶</t>
    </r>
    <r>
      <rPr>
        <sz val="9"/>
        <color theme="1"/>
        <rFont val="Times New Roman"/>
        <family val="1"/>
      </rPr>
      <t>1050</t>
    </r>
    <r>
      <rPr>
        <sz val="9"/>
        <color theme="1"/>
        <rFont val="宋体"/>
        <family val="3"/>
        <charset val="134"/>
      </rPr>
      <t>亩，建设茶叶加工厂房及配套冷链设施等</t>
    </r>
    <phoneticPr fontId="5" type="noConversion"/>
  </si>
  <si>
    <r>
      <rPr>
        <sz val="9"/>
        <color theme="1"/>
        <rFont val="宋体"/>
        <family val="3"/>
        <charset val="134"/>
      </rPr>
      <t>建设茶叶种植基地</t>
    </r>
    <r>
      <rPr>
        <sz val="9"/>
        <color theme="1"/>
        <rFont val="Times New Roman"/>
        <family val="1"/>
      </rPr>
      <t>200</t>
    </r>
    <r>
      <rPr>
        <sz val="9"/>
        <color theme="1"/>
        <rFont val="宋体"/>
        <family val="3"/>
        <charset val="134"/>
      </rPr>
      <t>亩，低改茶叶</t>
    </r>
    <r>
      <rPr>
        <sz val="9"/>
        <color theme="1"/>
        <rFont val="Times New Roman"/>
        <family val="1"/>
      </rPr>
      <t>800</t>
    </r>
    <r>
      <rPr>
        <sz val="9"/>
        <color theme="1"/>
        <rFont val="宋体"/>
        <family val="3"/>
        <charset val="134"/>
      </rPr>
      <t>亩</t>
    </r>
    <phoneticPr fontId="5" type="noConversion"/>
  </si>
  <si>
    <r>
      <rPr>
        <sz val="9"/>
        <color theme="1"/>
        <rFont val="宋体"/>
        <family val="3"/>
        <charset val="134"/>
      </rPr>
      <t>太平镇金星村茶叶种植基地</t>
    </r>
  </si>
  <si>
    <r>
      <rPr>
        <sz val="9"/>
        <color theme="1"/>
        <rFont val="宋体"/>
        <family val="3"/>
        <charset val="134"/>
      </rPr>
      <t>太平镇金星村</t>
    </r>
  </si>
  <si>
    <r>
      <rPr>
        <sz val="9"/>
        <color theme="1"/>
        <rFont val="宋体"/>
        <family val="3"/>
        <charset val="134"/>
      </rPr>
      <t>吉首市金新旺喜种养专业合作社</t>
    </r>
  </si>
  <si>
    <r>
      <rPr>
        <sz val="9"/>
        <color theme="1"/>
        <rFont val="宋体"/>
        <family val="3"/>
        <charset val="134"/>
      </rPr>
      <t>新造茶叶种植基地</t>
    </r>
    <r>
      <rPr>
        <sz val="9"/>
        <color theme="1"/>
        <rFont val="Times New Roman"/>
        <family val="1"/>
      </rPr>
      <t>880</t>
    </r>
    <r>
      <rPr>
        <sz val="9"/>
        <color theme="1"/>
        <rFont val="宋体"/>
        <family val="3"/>
        <charset val="134"/>
      </rPr>
      <t>亩</t>
    </r>
    <phoneticPr fontId="5" type="noConversion"/>
  </si>
  <si>
    <r>
      <rPr>
        <sz val="9"/>
        <color theme="1"/>
        <rFont val="黑体"/>
        <family val="3"/>
        <charset val="134"/>
      </rPr>
      <t>建设
地点</t>
    </r>
    <phoneticPr fontId="5" type="noConversion"/>
  </si>
  <si>
    <r>
      <rPr>
        <sz val="9"/>
        <color theme="1"/>
        <rFont val="黑体"/>
        <family val="3"/>
        <charset val="134"/>
      </rPr>
      <t>建设内容
及规模</t>
    </r>
    <phoneticPr fontId="5" type="noConversion"/>
  </si>
  <si>
    <r>
      <t>2019</t>
    </r>
    <r>
      <rPr>
        <sz val="9"/>
        <color theme="1"/>
        <rFont val="黑体"/>
        <family val="3"/>
        <charset val="134"/>
      </rPr>
      <t xml:space="preserve">和
</t>
    </r>
    <r>
      <rPr>
        <sz val="9"/>
        <color theme="1"/>
        <rFont val="Times New Roman"/>
        <family val="1"/>
      </rPr>
      <t>2020</t>
    </r>
    <r>
      <rPr>
        <sz val="9"/>
        <color theme="1"/>
        <rFont val="黑体"/>
        <family val="3"/>
        <charset val="134"/>
      </rPr>
      <t>年
新增
总投资</t>
    </r>
    <phoneticPr fontId="5" type="noConversion"/>
  </si>
  <si>
    <r>
      <rPr>
        <sz val="9"/>
        <color theme="1"/>
        <rFont val="宋体"/>
        <family val="3"/>
        <charset val="134"/>
      </rPr>
      <t>低改茶叶基地</t>
    </r>
    <r>
      <rPr>
        <sz val="9"/>
        <color theme="1"/>
        <rFont val="Times New Roman"/>
        <family val="1"/>
      </rPr>
      <t>1500</t>
    </r>
    <r>
      <rPr>
        <sz val="9"/>
        <color theme="1"/>
        <rFont val="宋体"/>
        <family val="3"/>
        <charset val="134"/>
      </rPr>
      <t>亩（与易地扶贫搬迁户共同开发经营</t>
    </r>
    <r>
      <rPr>
        <sz val="9"/>
        <color theme="1"/>
        <rFont val="Times New Roman"/>
        <family val="1"/>
      </rPr>
      <t>129</t>
    </r>
    <r>
      <rPr>
        <sz val="9"/>
        <color theme="1"/>
        <rFont val="宋体"/>
        <family val="3"/>
        <charset val="134"/>
      </rPr>
      <t>亩）</t>
    </r>
    <phoneticPr fontId="5" type="noConversion"/>
  </si>
  <si>
    <r>
      <rPr>
        <sz val="9"/>
        <color theme="1"/>
        <rFont val="宋体"/>
        <family val="3"/>
        <charset val="134"/>
      </rPr>
      <t>新建桔梗种植基地</t>
    </r>
    <r>
      <rPr>
        <sz val="9"/>
        <color theme="1"/>
        <rFont val="Times New Roman"/>
        <family val="1"/>
      </rPr>
      <t>1982</t>
    </r>
    <r>
      <rPr>
        <sz val="9"/>
        <color theme="1"/>
        <rFont val="宋体"/>
        <family val="3"/>
        <charset val="134"/>
      </rPr>
      <t>亩</t>
    </r>
    <phoneticPr fontId="5" type="noConversion"/>
  </si>
  <si>
    <r>
      <rPr>
        <sz val="9"/>
        <color theme="1"/>
        <rFont val="宋体"/>
        <family val="3"/>
        <charset val="134"/>
      </rPr>
      <t>建设茶叶种植基地</t>
    </r>
    <r>
      <rPr>
        <sz val="9"/>
        <color theme="1"/>
        <rFont val="Times New Roman"/>
        <family val="1"/>
      </rPr>
      <t>160</t>
    </r>
    <r>
      <rPr>
        <sz val="9"/>
        <color theme="1"/>
        <rFont val="宋体"/>
        <family val="3"/>
        <charset val="134"/>
      </rPr>
      <t>亩</t>
    </r>
    <phoneticPr fontId="5" type="noConversion"/>
  </si>
  <si>
    <r>
      <rPr>
        <sz val="9"/>
        <color theme="1"/>
        <rFont val="宋体"/>
        <family val="3"/>
        <charset val="134"/>
      </rPr>
      <t>新造茶叶种植基地</t>
    </r>
    <r>
      <rPr>
        <sz val="9"/>
        <color theme="1"/>
        <rFont val="Times New Roman"/>
        <family val="1"/>
      </rPr>
      <t>450</t>
    </r>
    <r>
      <rPr>
        <sz val="9"/>
        <color theme="1"/>
        <rFont val="宋体"/>
        <family val="3"/>
        <charset val="134"/>
      </rPr>
      <t>亩</t>
    </r>
    <phoneticPr fontId="5" type="noConversion"/>
  </si>
  <si>
    <r>
      <rPr>
        <sz val="9"/>
        <color theme="1"/>
        <rFont val="宋体"/>
        <family val="3"/>
        <charset val="134"/>
      </rPr>
      <t>罗塔坪乡长寿村</t>
    </r>
  </si>
  <si>
    <r>
      <rPr>
        <sz val="9"/>
        <color theme="1"/>
        <rFont val="宋体"/>
        <family val="3"/>
        <charset val="134"/>
      </rPr>
      <t>张家界市原产地莓茶园农业开发有限公司</t>
    </r>
  </si>
  <si>
    <r>
      <rPr>
        <sz val="9"/>
        <color theme="1"/>
        <rFont val="宋体"/>
        <family val="3"/>
        <charset val="134"/>
      </rPr>
      <t>新造油茶种植基地</t>
    </r>
    <r>
      <rPr>
        <sz val="9"/>
        <color theme="1"/>
        <rFont val="Times New Roman"/>
        <family val="1"/>
      </rPr>
      <t>400</t>
    </r>
    <r>
      <rPr>
        <sz val="9"/>
        <color theme="1"/>
        <rFont val="宋体"/>
        <family val="3"/>
        <charset val="134"/>
      </rPr>
      <t>亩、葛根</t>
    </r>
    <r>
      <rPr>
        <sz val="9"/>
        <color theme="1"/>
        <rFont val="Times New Roman"/>
        <family val="1"/>
      </rPr>
      <t>300</t>
    </r>
    <r>
      <rPr>
        <sz val="9"/>
        <color theme="1"/>
        <rFont val="宋体"/>
        <family val="3"/>
        <charset val="134"/>
      </rPr>
      <t>亩</t>
    </r>
    <phoneticPr fontId="5" type="noConversion"/>
  </si>
  <si>
    <r>
      <rPr>
        <sz val="9"/>
        <color theme="1"/>
        <rFont val="宋体"/>
        <family val="3"/>
        <charset val="134"/>
      </rPr>
      <t>种植青蒿</t>
    </r>
    <r>
      <rPr>
        <sz val="9"/>
        <color theme="1"/>
        <rFont val="Times New Roman"/>
        <family val="1"/>
      </rPr>
      <t>400</t>
    </r>
    <r>
      <rPr>
        <sz val="9"/>
        <color theme="1"/>
        <rFont val="宋体"/>
        <family val="3"/>
        <charset val="134"/>
      </rPr>
      <t>亩</t>
    </r>
    <phoneticPr fontId="5" type="noConversion"/>
  </si>
  <si>
    <r>
      <rPr>
        <sz val="9"/>
        <color theme="1"/>
        <rFont val="宋体"/>
        <family val="3"/>
        <charset val="134"/>
      </rPr>
      <t>建设鸡舍</t>
    </r>
    <r>
      <rPr>
        <sz val="9"/>
        <color theme="1"/>
        <rFont val="Times New Roman"/>
        <family val="1"/>
      </rPr>
      <t>800</t>
    </r>
    <r>
      <rPr>
        <sz val="9"/>
        <color theme="1"/>
        <rFont val="宋体"/>
        <family val="3"/>
        <charset val="134"/>
      </rPr>
      <t>平方米，养殖黑羽乌鸡</t>
    </r>
    <r>
      <rPr>
        <sz val="9"/>
        <color theme="1"/>
        <rFont val="Times New Roman"/>
        <family val="1"/>
      </rPr>
      <t>8000</t>
    </r>
    <r>
      <rPr>
        <sz val="9"/>
        <color theme="1"/>
        <rFont val="宋体"/>
        <family val="3"/>
        <charset val="134"/>
      </rPr>
      <t>羽</t>
    </r>
    <phoneticPr fontId="5" type="noConversion"/>
  </si>
  <si>
    <r>
      <rPr>
        <sz val="9"/>
        <color theme="1"/>
        <rFont val="宋体"/>
        <family val="3"/>
        <charset val="134"/>
      </rPr>
      <t>种植猕猴桃</t>
    </r>
    <r>
      <rPr>
        <sz val="9"/>
        <color theme="1"/>
        <rFont val="Times New Roman"/>
        <family val="1"/>
      </rPr>
      <t>100</t>
    </r>
    <r>
      <rPr>
        <sz val="9"/>
        <color theme="1"/>
        <rFont val="宋体"/>
        <family val="3"/>
        <charset val="134"/>
      </rPr>
      <t>亩、葡萄</t>
    </r>
    <r>
      <rPr>
        <sz val="9"/>
        <color theme="1"/>
        <rFont val="Times New Roman"/>
        <family val="1"/>
      </rPr>
      <t>50</t>
    </r>
    <r>
      <rPr>
        <sz val="9"/>
        <color theme="1"/>
        <rFont val="宋体"/>
        <family val="3"/>
        <charset val="134"/>
      </rPr>
      <t>亩</t>
    </r>
    <phoneticPr fontId="5" type="noConversion"/>
  </si>
  <si>
    <r>
      <rPr>
        <sz val="9"/>
        <color theme="1"/>
        <rFont val="宋体"/>
        <family val="3"/>
        <charset val="134"/>
      </rPr>
      <t>建设山羊养殖栏舍</t>
    </r>
    <r>
      <rPr>
        <sz val="9"/>
        <color theme="1"/>
        <rFont val="Times New Roman"/>
        <family val="1"/>
      </rPr>
      <t>400</t>
    </r>
    <r>
      <rPr>
        <sz val="9"/>
        <color theme="1"/>
        <rFont val="宋体"/>
        <family val="3"/>
        <charset val="134"/>
      </rPr>
      <t>平方米，放养场所</t>
    </r>
    <r>
      <rPr>
        <sz val="9"/>
        <color theme="1"/>
        <rFont val="Times New Roman"/>
        <family val="1"/>
      </rPr>
      <t>1500</t>
    </r>
    <r>
      <rPr>
        <sz val="9"/>
        <color theme="1"/>
        <rFont val="宋体"/>
        <family val="3"/>
        <charset val="134"/>
      </rPr>
      <t>亩，种植牧草</t>
    </r>
    <r>
      <rPr>
        <sz val="9"/>
        <color theme="1"/>
        <rFont val="Times New Roman"/>
        <family val="1"/>
      </rPr>
      <t>30</t>
    </r>
    <r>
      <rPr>
        <sz val="9"/>
        <color theme="1"/>
        <rFont val="宋体"/>
        <family val="3"/>
        <charset val="134"/>
      </rPr>
      <t>亩</t>
    </r>
    <phoneticPr fontId="5" type="noConversion"/>
  </si>
  <si>
    <r>
      <rPr>
        <sz val="9"/>
        <color theme="1"/>
        <rFont val="宋体"/>
        <family val="3"/>
        <charset val="134"/>
      </rPr>
      <t>建设建准化羊舍</t>
    </r>
    <r>
      <rPr>
        <sz val="9"/>
        <color theme="1"/>
        <rFont val="Times New Roman"/>
        <family val="1"/>
      </rPr>
      <t>1000</t>
    </r>
    <r>
      <rPr>
        <sz val="9"/>
        <color theme="1"/>
        <rFont val="宋体"/>
        <family val="3"/>
        <charset val="134"/>
      </rPr>
      <t>平方米，种植牧草</t>
    </r>
    <r>
      <rPr>
        <sz val="9"/>
        <color theme="1"/>
        <rFont val="Times New Roman"/>
        <family val="1"/>
      </rPr>
      <t>100</t>
    </r>
    <r>
      <rPr>
        <sz val="9"/>
        <color theme="1"/>
        <rFont val="宋体"/>
        <family val="3"/>
        <charset val="134"/>
      </rPr>
      <t>亩</t>
    </r>
    <phoneticPr fontId="5" type="noConversion"/>
  </si>
  <si>
    <r>
      <rPr>
        <sz val="9"/>
        <color theme="1"/>
        <rFont val="宋体"/>
        <family val="3"/>
        <charset val="134"/>
      </rPr>
      <t>种植厚朴</t>
    </r>
    <r>
      <rPr>
        <sz val="9"/>
        <color theme="1"/>
        <rFont val="Times New Roman"/>
        <family val="1"/>
      </rPr>
      <t>340</t>
    </r>
    <r>
      <rPr>
        <sz val="9"/>
        <color theme="1"/>
        <rFont val="宋体"/>
        <family val="3"/>
        <charset val="134"/>
      </rPr>
      <t>亩，黄精</t>
    </r>
    <r>
      <rPr>
        <sz val="9"/>
        <color theme="1"/>
        <rFont val="Times New Roman"/>
        <family val="1"/>
      </rPr>
      <t>400</t>
    </r>
    <r>
      <rPr>
        <sz val="9"/>
        <color theme="1"/>
        <rFont val="宋体"/>
        <family val="3"/>
        <charset val="134"/>
      </rPr>
      <t>亩</t>
    </r>
    <phoneticPr fontId="5" type="noConversion"/>
  </si>
  <si>
    <r>
      <rPr>
        <sz val="9"/>
        <color theme="1"/>
        <rFont val="宋体"/>
        <family val="3"/>
        <charset val="134"/>
      </rPr>
      <t>柑橘品种改造</t>
    </r>
    <r>
      <rPr>
        <sz val="9"/>
        <color theme="1"/>
        <rFont val="Times New Roman"/>
        <family val="1"/>
      </rPr>
      <t>200</t>
    </r>
    <r>
      <rPr>
        <sz val="9"/>
        <color theme="1"/>
        <rFont val="宋体"/>
        <family val="3"/>
        <charset val="134"/>
      </rPr>
      <t>亩，新栽杂柑</t>
    </r>
    <r>
      <rPr>
        <sz val="9"/>
        <color theme="1"/>
        <rFont val="Times New Roman"/>
        <family val="1"/>
      </rPr>
      <t xml:space="preserve">100 </t>
    </r>
    <r>
      <rPr>
        <sz val="9"/>
        <color theme="1"/>
        <rFont val="宋体"/>
        <family val="3"/>
        <charset val="134"/>
      </rPr>
      <t>亩，果树苗圃</t>
    </r>
    <r>
      <rPr>
        <sz val="9"/>
        <color theme="1"/>
        <rFont val="Times New Roman"/>
        <family val="1"/>
      </rPr>
      <t>50</t>
    </r>
    <r>
      <rPr>
        <sz val="9"/>
        <color theme="1"/>
        <rFont val="宋体"/>
        <family val="3"/>
        <charset val="134"/>
      </rPr>
      <t>亩</t>
    </r>
    <phoneticPr fontId="5" type="noConversion"/>
  </si>
  <si>
    <r>
      <rPr>
        <sz val="9"/>
        <color theme="1"/>
        <rFont val="宋体"/>
        <family val="3"/>
        <charset val="134"/>
      </rPr>
      <t>新建柑橘基地</t>
    </r>
    <r>
      <rPr>
        <sz val="9"/>
        <color theme="1"/>
        <rFont val="Times New Roman"/>
        <family val="1"/>
      </rPr>
      <t>200</t>
    </r>
    <r>
      <rPr>
        <sz val="9"/>
        <color theme="1"/>
        <rFont val="宋体"/>
        <family val="3"/>
        <charset val="134"/>
      </rPr>
      <t>亩，建设仓储房</t>
    </r>
    <r>
      <rPr>
        <sz val="9"/>
        <color theme="1"/>
        <rFont val="Times New Roman"/>
        <family val="1"/>
      </rPr>
      <t>150</t>
    </r>
    <r>
      <rPr>
        <sz val="9"/>
        <color theme="1"/>
        <rFont val="宋体"/>
        <family val="3"/>
        <charset val="134"/>
      </rPr>
      <t>平米，除草杀药设备</t>
    </r>
    <r>
      <rPr>
        <sz val="9"/>
        <color theme="1"/>
        <rFont val="Times New Roman"/>
        <family val="1"/>
      </rPr>
      <t>5</t>
    </r>
    <r>
      <rPr>
        <sz val="9"/>
        <color theme="1"/>
        <rFont val="宋体"/>
        <family val="3"/>
        <charset val="134"/>
      </rPr>
      <t>台</t>
    </r>
    <phoneticPr fontId="5" type="noConversion"/>
  </si>
  <si>
    <r>
      <rPr>
        <sz val="9"/>
        <color theme="1"/>
        <rFont val="宋体"/>
        <family val="3"/>
        <charset val="134"/>
      </rPr>
      <t>基地占地</t>
    </r>
    <r>
      <rPr>
        <sz val="9"/>
        <color theme="1"/>
        <rFont val="Times New Roman"/>
        <family val="1"/>
      </rPr>
      <t>15</t>
    </r>
    <r>
      <rPr>
        <sz val="9"/>
        <color theme="1"/>
        <rFont val="宋体"/>
        <family val="3"/>
        <charset val="134"/>
      </rPr>
      <t>亩，新建生猪养殖栏舍</t>
    </r>
    <r>
      <rPr>
        <sz val="9"/>
        <color theme="1"/>
        <rFont val="Times New Roman"/>
        <family val="1"/>
      </rPr>
      <t>1100</t>
    </r>
    <r>
      <rPr>
        <sz val="9"/>
        <color theme="1"/>
        <rFont val="宋体"/>
        <family val="3"/>
        <charset val="134"/>
      </rPr>
      <t>平方米</t>
    </r>
    <phoneticPr fontId="5" type="noConversion"/>
  </si>
  <si>
    <r>
      <rPr>
        <sz val="9"/>
        <color theme="1"/>
        <rFont val="宋体"/>
        <family val="3"/>
        <charset val="134"/>
      </rPr>
      <t>建设莓茶种植基地</t>
    </r>
    <r>
      <rPr>
        <sz val="9"/>
        <color theme="1"/>
        <rFont val="Times New Roman"/>
        <family val="1"/>
      </rPr>
      <t>300</t>
    </r>
    <r>
      <rPr>
        <sz val="9"/>
        <color theme="1"/>
        <rFont val="宋体"/>
        <family val="3"/>
        <charset val="134"/>
      </rPr>
      <t>亩，建设莓茶加工厂房</t>
    </r>
    <r>
      <rPr>
        <sz val="9"/>
        <color theme="1"/>
        <rFont val="Times New Roman"/>
        <family val="1"/>
      </rPr>
      <t>1200</t>
    </r>
    <r>
      <rPr>
        <sz val="9"/>
        <color theme="1"/>
        <rFont val="宋体"/>
        <family val="3"/>
        <charset val="134"/>
      </rPr>
      <t>平米，购置莓茶加工设备</t>
    </r>
    <phoneticPr fontId="5" type="noConversion"/>
  </si>
  <si>
    <r>
      <rPr>
        <sz val="9"/>
        <color theme="1"/>
        <rFont val="宋体"/>
        <family val="3"/>
        <charset val="134"/>
      </rPr>
      <t>建设青钱柳茶叶种植基地</t>
    </r>
    <r>
      <rPr>
        <sz val="9"/>
        <color theme="1"/>
        <rFont val="Times New Roman"/>
        <family val="1"/>
      </rPr>
      <t>400</t>
    </r>
    <r>
      <rPr>
        <sz val="9"/>
        <color theme="1"/>
        <rFont val="宋体"/>
        <family val="3"/>
        <charset val="134"/>
      </rPr>
      <t>亩</t>
    </r>
    <phoneticPr fontId="5" type="noConversion"/>
  </si>
  <si>
    <r>
      <rPr>
        <sz val="9"/>
        <color theme="1"/>
        <rFont val="宋体"/>
        <family val="3"/>
        <charset val="134"/>
      </rPr>
      <t>建设莓茶种植基地</t>
    </r>
    <r>
      <rPr>
        <sz val="9"/>
        <color theme="1"/>
        <rFont val="Times New Roman"/>
        <family val="1"/>
      </rPr>
      <t>220</t>
    </r>
    <r>
      <rPr>
        <sz val="9"/>
        <color theme="1"/>
        <rFont val="宋体"/>
        <family val="3"/>
        <charset val="134"/>
      </rPr>
      <t>亩，建设莓茶加工厂房</t>
    </r>
    <r>
      <rPr>
        <sz val="9"/>
        <color theme="1"/>
        <rFont val="Times New Roman"/>
        <family val="1"/>
      </rPr>
      <t>400</t>
    </r>
    <r>
      <rPr>
        <sz val="9"/>
        <color theme="1"/>
        <rFont val="宋体"/>
        <family val="3"/>
        <charset val="134"/>
      </rPr>
      <t>余平方米，购置莓茶加工设备</t>
    </r>
    <phoneticPr fontId="5" type="noConversion"/>
  </si>
  <si>
    <r>
      <rPr>
        <sz val="9"/>
        <color theme="1"/>
        <rFont val="宋体"/>
        <family val="3"/>
        <charset val="134"/>
      </rPr>
      <t>建设莓茶种植基地</t>
    </r>
    <r>
      <rPr>
        <sz val="9"/>
        <color theme="1"/>
        <rFont val="Times New Roman"/>
        <family val="1"/>
      </rPr>
      <t>258</t>
    </r>
    <r>
      <rPr>
        <sz val="9"/>
        <color theme="1"/>
        <rFont val="宋体"/>
        <family val="3"/>
        <charset val="134"/>
      </rPr>
      <t>亩，莓茶生产厂房</t>
    </r>
    <r>
      <rPr>
        <sz val="9"/>
        <color theme="1"/>
        <rFont val="Times New Roman"/>
        <family val="1"/>
      </rPr>
      <t>800</t>
    </r>
    <r>
      <rPr>
        <sz val="9"/>
        <color theme="1"/>
        <rFont val="宋体"/>
        <family val="3"/>
        <charset val="134"/>
      </rPr>
      <t>平方米</t>
    </r>
    <phoneticPr fontId="5" type="noConversion"/>
  </si>
  <si>
    <r>
      <rPr>
        <sz val="9"/>
        <color theme="1"/>
        <rFont val="宋体"/>
        <family val="3"/>
        <charset val="134"/>
      </rPr>
      <t>种植黄豆</t>
    </r>
    <r>
      <rPr>
        <sz val="9"/>
        <color theme="1"/>
        <rFont val="Times New Roman"/>
        <family val="1"/>
      </rPr>
      <t>200</t>
    </r>
    <r>
      <rPr>
        <sz val="9"/>
        <color theme="1"/>
        <rFont val="宋体"/>
        <family val="3"/>
        <charset val="134"/>
      </rPr>
      <t>亩</t>
    </r>
    <phoneticPr fontId="5" type="noConversion"/>
  </si>
  <si>
    <r>
      <rPr>
        <sz val="9"/>
        <color theme="1"/>
        <rFont val="宋体"/>
        <family val="3"/>
        <charset val="134"/>
      </rPr>
      <t>种植芦笋</t>
    </r>
    <r>
      <rPr>
        <sz val="9"/>
        <color theme="1"/>
        <rFont val="Times New Roman"/>
        <family val="1"/>
      </rPr>
      <t>300</t>
    </r>
    <r>
      <rPr>
        <sz val="9"/>
        <color theme="1"/>
        <rFont val="宋体"/>
        <family val="3"/>
        <charset val="134"/>
      </rPr>
      <t>亩，购置播种机、芦笋生产设备、芦笋烘干机</t>
    </r>
    <phoneticPr fontId="5" type="noConversion"/>
  </si>
  <si>
    <r>
      <rPr>
        <sz val="9"/>
        <color theme="1"/>
        <rFont val="宋体"/>
        <family val="3"/>
        <charset val="134"/>
      </rPr>
      <t>种植扁豆、辣椒、茄子、西红柿、青菜、豆角、韭菜、四季豆等特色有机蔬菜</t>
    </r>
    <r>
      <rPr>
        <sz val="9"/>
        <color theme="1"/>
        <rFont val="Times New Roman"/>
        <family val="1"/>
      </rPr>
      <t>200</t>
    </r>
    <r>
      <rPr>
        <sz val="9"/>
        <color theme="1"/>
        <rFont val="宋体"/>
        <family val="3"/>
        <charset val="134"/>
      </rPr>
      <t>亩</t>
    </r>
    <phoneticPr fontId="5" type="noConversion"/>
  </si>
  <si>
    <r>
      <rPr>
        <sz val="9"/>
        <color theme="1"/>
        <rFont val="宋体"/>
        <family val="3"/>
        <charset val="134"/>
      </rPr>
      <t>种植黄柏</t>
    </r>
    <r>
      <rPr>
        <sz val="9"/>
        <color theme="1"/>
        <rFont val="Times New Roman"/>
        <family val="1"/>
      </rPr>
      <t>400</t>
    </r>
    <r>
      <rPr>
        <sz val="9"/>
        <color theme="1"/>
        <rFont val="宋体"/>
        <family val="3"/>
        <charset val="134"/>
      </rPr>
      <t>亩</t>
    </r>
    <phoneticPr fontId="5" type="noConversion"/>
  </si>
  <si>
    <r>
      <rPr>
        <sz val="9"/>
        <color theme="1"/>
        <rFont val="宋体"/>
        <family val="3"/>
        <charset val="134"/>
      </rPr>
      <t>新建</t>
    </r>
    <r>
      <rPr>
        <sz val="9"/>
        <color theme="1"/>
        <rFont val="Times New Roman"/>
        <family val="1"/>
      </rPr>
      <t xml:space="preserve"> 200</t>
    </r>
    <r>
      <rPr>
        <sz val="9"/>
        <color theme="1"/>
        <rFont val="宋体"/>
        <family val="3"/>
        <charset val="134"/>
      </rPr>
      <t>亩葛根种植基地及配套设施</t>
    </r>
    <phoneticPr fontId="5" type="noConversion"/>
  </si>
  <si>
    <r>
      <rPr>
        <sz val="9"/>
        <color theme="1"/>
        <rFont val="宋体"/>
        <family val="3"/>
        <charset val="134"/>
      </rPr>
      <t>种植优质冰糖橙</t>
    </r>
    <r>
      <rPr>
        <sz val="9"/>
        <color theme="1"/>
        <rFont val="Times New Roman"/>
        <family val="1"/>
      </rPr>
      <t>300</t>
    </r>
    <r>
      <rPr>
        <sz val="9"/>
        <color theme="1"/>
        <rFont val="宋体"/>
        <family val="3"/>
        <charset val="134"/>
      </rPr>
      <t>亩，修建仓储、果品分选包装车间配套设施</t>
    </r>
    <phoneticPr fontId="5" type="noConversion"/>
  </si>
  <si>
    <r>
      <rPr>
        <sz val="9"/>
        <color theme="1"/>
        <rFont val="宋体"/>
        <family val="3"/>
        <charset val="134"/>
      </rPr>
      <t>种植优质绿色锦绣黄桃</t>
    </r>
    <r>
      <rPr>
        <sz val="9"/>
        <color theme="1"/>
        <rFont val="Times New Roman"/>
        <family val="1"/>
      </rPr>
      <t>500</t>
    </r>
    <r>
      <rPr>
        <sz val="9"/>
        <color theme="1"/>
        <rFont val="宋体"/>
        <family val="3"/>
        <charset val="134"/>
      </rPr>
      <t>亩，修建仓储及配套设施；养殖特色黑乡猪</t>
    </r>
    <r>
      <rPr>
        <sz val="9"/>
        <color theme="1"/>
        <rFont val="Times New Roman"/>
        <family val="1"/>
      </rPr>
      <t>1300</t>
    </r>
    <r>
      <rPr>
        <sz val="9"/>
        <color theme="1"/>
        <rFont val="宋体"/>
        <family val="3"/>
        <charset val="134"/>
      </rPr>
      <t>平方米，年出栏</t>
    </r>
    <r>
      <rPr>
        <sz val="9"/>
        <color theme="1"/>
        <rFont val="Times New Roman"/>
        <family val="1"/>
      </rPr>
      <t>1500</t>
    </r>
    <r>
      <rPr>
        <sz val="9"/>
        <color theme="1"/>
        <rFont val="宋体"/>
        <family val="3"/>
        <charset val="134"/>
      </rPr>
      <t>头，建设黑乡猪漏粪管道、沼气池、化粪池配套设施</t>
    </r>
    <phoneticPr fontId="5" type="noConversion"/>
  </si>
  <si>
    <r>
      <rPr>
        <sz val="9"/>
        <color theme="1"/>
        <rFont val="宋体"/>
        <family val="3"/>
        <charset val="134"/>
      </rPr>
      <t>建设标准化牛舍</t>
    </r>
    <r>
      <rPr>
        <sz val="9"/>
        <color theme="1"/>
        <rFont val="Times New Roman"/>
        <family val="1"/>
      </rPr>
      <t>600</t>
    </r>
    <r>
      <rPr>
        <sz val="9"/>
        <color theme="1"/>
        <rFont val="宋体"/>
        <family val="3"/>
        <charset val="134"/>
      </rPr>
      <t>平方米，可年存栏黄牛</t>
    </r>
    <r>
      <rPr>
        <sz val="9"/>
        <color theme="1"/>
        <rFont val="Times New Roman"/>
        <family val="1"/>
      </rPr>
      <t>120</t>
    </r>
    <r>
      <rPr>
        <sz val="9"/>
        <color theme="1"/>
        <rFont val="宋体"/>
        <family val="3"/>
        <charset val="134"/>
      </rPr>
      <t>头，修建污水粪便处理池</t>
    </r>
    <r>
      <rPr>
        <sz val="9"/>
        <color theme="1"/>
        <rFont val="Times New Roman"/>
        <family val="1"/>
      </rPr>
      <t>1</t>
    </r>
    <r>
      <rPr>
        <sz val="9"/>
        <color theme="1"/>
        <rFont val="宋体"/>
        <family val="3"/>
        <charset val="134"/>
      </rPr>
      <t>个，蓄水池</t>
    </r>
    <r>
      <rPr>
        <sz val="9"/>
        <color theme="1"/>
        <rFont val="Times New Roman"/>
        <family val="1"/>
      </rPr>
      <t>1</t>
    </r>
    <r>
      <rPr>
        <sz val="9"/>
        <color theme="1"/>
        <rFont val="宋体"/>
        <family val="3"/>
        <charset val="134"/>
      </rPr>
      <t>个及水、电、路、附属用房等配套设施</t>
    </r>
    <phoneticPr fontId="5" type="noConversion"/>
  </si>
  <si>
    <r>
      <rPr>
        <sz val="9"/>
        <color theme="1"/>
        <rFont val="宋体"/>
        <family val="3"/>
        <charset val="134"/>
      </rPr>
      <t>种植火龙果，套种香瓜，种植西瓜、黑老虎、柚子、梨子、蓝莓等水果蔬菜共</t>
    </r>
    <r>
      <rPr>
        <sz val="9"/>
        <color theme="1"/>
        <rFont val="Times New Roman"/>
        <family val="1"/>
      </rPr>
      <t>33</t>
    </r>
    <r>
      <rPr>
        <sz val="9"/>
        <color theme="1"/>
        <rFont val="宋体"/>
        <family val="3"/>
        <charset val="134"/>
      </rPr>
      <t>亩，建设钢架棚舍</t>
    </r>
    <r>
      <rPr>
        <sz val="9"/>
        <color theme="1"/>
        <rFont val="Times New Roman"/>
        <family val="1"/>
      </rPr>
      <t>40</t>
    </r>
    <r>
      <rPr>
        <sz val="9"/>
        <color theme="1"/>
        <rFont val="宋体"/>
        <family val="3"/>
        <charset val="134"/>
      </rPr>
      <t>个，配套建设附属设施</t>
    </r>
    <phoneticPr fontId="5" type="noConversion"/>
  </si>
  <si>
    <r>
      <rPr>
        <sz val="9"/>
        <color theme="1"/>
        <rFont val="宋体"/>
        <family val="3"/>
        <charset val="134"/>
      </rPr>
      <t>潭湾镇桥湾村</t>
    </r>
    <r>
      <rPr>
        <sz val="9"/>
        <color theme="1"/>
        <rFont val="Times New Roman"/>
        <family val="1"/>
      </rPr>
      <t/>
    </r>
    <phoneticPr fontId="5" type="noConversion"/>
  </si>
  <si>
    <r>
      <rPr>
        <sz val="9"/>
        <color theme="1"/>
        <rFont val="宋体"/>
        <family val="3"/>
        <charset val="134"/>
      </rPr>
      <t>建设杨梅种植基地</t>
    </r>
    <r>
      <rPr>
        <sz val="9"/>
        <color theme="1"/>
        <rFont val="Times New Roman"/>
        <family val="1"/>
      </rPr>
      <t>100</t>
    </r>
    <r>
      <rPr>
        <sz val="9"/>
        <color theme="1"/>
        <rFont val="宋体"/>
        <family val="3"/>
        <charset val="134"/>
      </rPr>
      <t>亩　　</t>
    </r>
    <phoneticPr fontId="5" type="noConversion"/>
  </si>
  <si>
    <r>
      <rPr>
        <sz val="9"/>
        <color theme="1"/>
        <rFont val="宋体"/>
        <family val="3"/>
        <charset val="134"/>
      </rPr>
      <t>建设养牛棚舍</t>
    </r>
    <r>
      <rPr>
        <sz val="9"/>
        <color theme="1"/>
        <rFont val="Times New Roman"/>
        <family val="1"/>
      </rPr>
      <t>3400</t>
    </r>
    <r>
      <rPr>
        <sz val="9"/>
        <color theme="1"/>
        <rFont val="宋体"/>
        <family val="3"/>
        <charset val="134"/>
      </rPr>
      <t>平方米</t>
    </r>
    <phoneticPr fontId="5" type="noConversion"/>
  </si>
  <si>
    <r>
      <rPr>
        <sz val="9"/>
        <color theme="1"/>
        <rFont val="宋体"/>
        <family val="3"/>
        <charset val="134"/>
      </rPr>
      <t>新建驴子养殖栏舍</t>
    </r>
    <r>
      <rPr>
        <sz val="9"/>
        <color theme="1"/>
        <rFont val="Times New Roman"/>
        <family val="1"/>
      </rPr>
      <t>1200</t>
    </r>
    <r>
      <rPr>
        <sz val="9"/>
        <color theme="1"/>
        <rFont val="宋体"/>
        <family val="3"/>
        <charset val="134"/>
      </rPr>
      <t>平方米</t>
    </r>
    <phoneticPr fontId="5" type="noConversion"/>
  </si>
  <si>
    <r>
      <rPr>
        <sz val="9"/>
        <color theme="1"/>
        <rFont val="宋体"/>
        <family val="3"/>
        <charset val="134"/>
      </rPr>
      <t>种植香菇</t>
    </r>
    <r>
      <rPr>
        <sz val="9"/>
        <color theme="1"/>
        <rFont val="Times New Roman"/>
        <family val="1"/>
      </rPr>
      <t>25</t>
    </r>
    <r>
      <rPr>
        <sz val="9"/>
        <color theme="1"/>
        <rFont val="宋体"/>
        <family val="3"/>
        <charset val="134"/>
      </rPr>
      <t>亩、果木林</t>
    </r>
    <r>
      <rPr>
        <sz val="9"/>
        <color theme="1"/>
        <rFont val="Times New Roman"/>
        <family val="1"/>
      </rPr>
      <t>180</t>
    </r>
    <r>
      <rPr>
        <sz val="9"/>
        <color theme="1"/>
        <rFont val="宋体"/>
        <family val="3"/>
        <charset val="134"/>
      </rPr>
      <t>亩；建设养殖基地</t>
    </r>
    <r>
      <rPr>
        <sz val="9"/>
        <color theme="1"/>
        <rFont val="Times New Roman"/>
        <family val="1"/>
      </rPr>
      <t>30</t>
    </r>
    <r>
      <rPr>
        <sz val="9"/>
        <color theme="1"/>
        <rFont val="宋体"/>
        <family val="3"/>
        <charset val="134"/>
      </rPr>
      <t>亩，年计划出笼土鸡</t>
    </r>
    <r>
      <rPr>
        <sz val="9"/>
        <color theme="1"/>
        <rFont val="Times New Roman"/>
        <family val="1"/>
      </rPr>
      <t>1</t>
    </r>
    <r>
      <rPr>
        <sz val="9"/>
        <color theme="1"/>
        <rFont val="宋体"/>
        <family val="3"/>
        <charset val="134"/>
      </rPr>
      <t>万羽、养牛</t>
    </r>
    <r>
      <rPr>
        <sz val="9"/>
        <color theme="1"/>
        <rFont val="Times New Roman"/>
        <family val="1"/>
      </rPr>
      <t>80</t>
    </r>
    <r>
      <rPr>
        <sz val="9"/>
        <color theme="1"/>
        <rFont val="宋体"/>
        <family val="3"/>
        <charset val="134"/>
      </rPr>
      <t>头，维修鱼塘</t>
    </r>
    <r>
      <rPr>
        <sz val="9"/>
        <color theme="1"/>
        <rFont val="Times New Roman"/>
        <family val="1"/>
      </rPr>
      <t>22</t>
    </r>
    <r>
      <rPr>
        <sz val="9"/>
        <color theme="1"/>
        <rFont val="宋体"/>
        <family val="3"/>
        <charset val="134"/>
      </rPr>
      <t>亩</t>
    </r>
    <phoneticPr fontId="5" type="noConversion"/>
  </si>
  <si>
    <r>
      <rPr>
        <sz val="9"/>
        <color theme="1"/>
        <rFont val="宋体"/>
        <family val="3"/>
        <charset val="134"/>
      </rPr>
      <t>种植博落回</t>
    </r>
    <r>
      <rPr>
        <sz val="9"/>
        <color theme="1"/>
        <rFont val="Times New Roman"/>
        <family val="1"/>
      </rPr>
      <t>150</t>
    </r>
    <r>
      <rPr>
        <sz val="9"/>
        <color theme="1"/>
        <rFont val="宋体"/>
        <family val="3"/>
        <charset val="134"/>
      </rPr>
      <t>亩、罗汉果</t>
    </r>
    <r>
      <rPr>
        <sz val="9"/>
        <color theme="1"/>
        <rFont val="Times New Roman"/>
        <family val="1"/>
      </rPr>
      <t>50</t>
    </r>
    <r>
      <rPr>
        <sz val="9"/>
        <color theme="1"/>
        <rFont val="宋体"/>
        <family val="3"/>
        <charset val="134"/>
      </rPr>
      <t>亩、雷竹</t>
    </r>
    <r>
      <rPr>
        <sz val="9"/>
        <color theme="1"/>
        <rFont val="Times New Roman"/>
        <family val="1"/>
      </rPr>
      <t>100</t>
    </r>
    <r>
      <rPr>
        <sz val="9"/>
        <color theme="1"/>
        <rFont val="宋体"/>
        <family val="3"/>
        <charset val="134"/>
      </rPr>
      <t>亩、油茶</t>
    </r>
    <r>
      <rPr>
        <sz val="9"/>
        <color theme="1"/>
        <rFont val="Times New Roman"/>
        <family val="1"/>
      </rPr>
      <t>200</t>
    </r>
    <r>
      <rPr>
        <sz val="9"/>
        <color theme="1"/>
        <rFont val="宋体"/>
        <family val="3"/>
        <charset val="134"/>
      </rPr>
      <t>亩等；建设鸡舍</t>
    </r>
    <r>
      <rPr>
        <sz val="9"/>
        <color theme="1"/>
        <rFont val="Times New Roman"/>
        <family val="1"/>
      </rPr>
      <t>300</t>
    </r>
    <r>
      <rPr>
        <sz val="9"/>
        <color theme="1"/>
        <rFont val="宋体"/>
        <family val="3"/>
        <charset val="134"/>
      </rPr>
      <t>平方米、猪舍</t>
    </r>
    <r>
      <rPr>
        <sz val="9"/>
        <color theme="1"/>
        <rFont val="Times New Roman"/>
        <family val="1"/>
      </rPr>
      <t>500</t>
    </r>
    <r>
      <rPr>
        <sz val="9"/>
        <color theme="1"/>
        <rFont val="宋体"/>
        <family val="3"/>
        <charset val="134"/>
      </rPr>
      <t>平方米</t>
    </r>
    <phoneticPr fontId="5" type="noConversion"/>
  </si>
  <si>
    <r>
      <rPr>
        <sz val="9"/>
        <color theme="1"/>
        <rFont val="宋体"/>
        <family val="3"/>
        <charset val="134"/>
      </rPr>
      <t>改扩建鸡舍</t>
    </r>
    <r>
      <rPr>
        <sz val="9"/>
        <color theme="1"/>
        <rFont val="Times New Roman"/>
        <family val="1"/>
      </rPr>
      <t>400</t>
    </r>
    <r>
      <rPr>
        <sz val="9"/>
        <color theme="1"/>
        <rFont val="宋体"/>
        <family val="3"/>
        <charset val="134"/>
      </rPr>
      <t>平方米，养殖土鸡</t>
    </r>
    <r>
      <rPr>
        <sz val="9"/>
        <color theme="1"/>
        <rFont val="Times New Roman"/>
        <family val="1"/>
      </rPr>
      <t>15</t>
    </r>
    <r>
      <rPr>
        <sz val="9"/>
        <color theme="1"/>
        <rFont val="宋体"/>
        <family val="3"/>
        <charset val="134"/>
      </rPr>
      <t>万羽</t>
    </r>
    <phoneticPr fontId="5" type="noConversion"/>
  </si>
  <si>
    <r>
      <rPr>
        <sz val="9"/>
        <color theme="1"/>
        <rFont val="宋体"/>
        <family val="3"/>
        <charset val="134"/>
      </rPr>
      <t>低改毛竹</t>
    </r>
    <r>
      <rPr>
        <sz val="9"/>
        <color theme="1"/>
        <rFont val="Times New Roman"/>
        <family val="1"/>
      </rPr>
      <t>350</t>
    </r>
    <r>
      <rPr>
        <sz val="9"/>
        <color theme="1"/>
        <rFont val="宋体"/>
        <family val="3"/>
        <charset val="134"/>
      </rPr>
      <t>亩</t>
    </r>
    <phoneticPr fontId="5" type="noConversion"/>
  </si>
  <si>
    <r>
      <rPr>
        <sz val="9"/>
        <color theme="1"/>
        <rFont val="宋体"/>
        <family val="3"/>
        <charset val="134"/>
      </rPr>
      <t>建设鱼塘</t>
    </r>
    <r>
      <rPr>
        <sz val="9"/>
        <color theme="1"/>
        <rFont val="Times New Roman"/>
        <family val="1"/>
      </rPr>
      <t>20</t>
    </r>
    <r>
      <rPr>
        <sz val="9"/>
        <color theme="1"/>
        <rFont val="宋体"/>
        <family val="3"/>
        <charset val="134"/>
      </rPr>
      <t>口，养殖孵鱼</t>
    </r>
    <r>
      <rPr>
        <sz val="9"/>
        <color theme="1"/>
        <rFont val="Times New Roman"/>
        <family val="1"/>
      </rPr>
      <t>20</t>
    </r>
    <r>
      <rPr>
        <sz val="9"/>
        <color theme="1"/>
        <rFont val="宋体"/>
        <family val="3"/>
        <charset val="134"/>
      </rPr>
      <t>亩，四大家鱼</t>
    </r>
    <r>
      <rPr>
        <sz val="9"/>
        <color theme="1"/>
        <rFont val="Times New Roman"/>
        <family val="1"/>
      </rPr>
      <t>60</t>
    </r>
    <r>
      <rPr>
        <sz val="9"/>
        <color theme="1"/>
        <rFont val="宋体"/>
        <family val="3"/>
        <charset val="134"/>
      </rPr>
      <t>亩</t>
    </r>
    <phoneticPr fontId="5" type="noConversion"/>
  </si>
  <si>
    <r>
      <rPr>
        <sz val="9"/>
        <color theme="1"/>
        <rFont val="宋体"/>
        <family val="3"/>
        <charset val="134"/>
      </rPr>
      <t>种植优质黄栀子</t>
    </r>
    <r>
      <rPr>
        <sz val="9"/>
        <color theme="1"/>
        <rFont val="Times New Roman"/>
        <family val="1"/>
      </rPr>
      <t>63</t>
    </r>
    <r>
      <rPr>
        <sz val="9"/>
        <color theme="1"/>
        <rFont val="宋体"/>
        <family val="3"/>
        <charset val="134"/>
      </rPr>
      <t>亩，套种林下经济</t>
    </r>
    <r>
      <rPr>
        <sz val="9"/>
        <color theme="1"/>
        <rFont val="Times New Roman"/>
        <family val="1"/>
      </rPr>
      <t>58</t>
    </r>
    <r>
      <rPr>
        <sz val="9"/>
        <color theme="1"/>
        <rFont val="宋体"/>
        <family val="3"/>
        <charset val="134"/>
      </rPr>
      <t>亩</t>
    </r>
    <phoneticPr fontId="5" type="noConversion"/>
  </si>
  <si>
    <r>
      <rPr>
        <sz val="9"/>
        <color theme="1"/>
        <rFont val="宋体"/>
        <family val="3"/>
        <charset val="134"/>
      </rPr>
      <t>太平镇茶群村油茶、葛根种植基地</t>
    </r>
    <phoneticPr fontId="5" type="noConversion"/>
  </si>
  <si>
    <r>
      <rPr>
        <sz val="9"/>
        <color theme="1"/>
        <rFont val="宋体"/>
        <family val="3"/>
        <charset val="134"/>
      </rPr>
      <t>太平镇干田村青蒿种植基地</t>
    </r>
    <phoneticPr fontId="5" type="noConversion"/>
  </si>
  <si>
    <r>
      <rPr>
        <sz val="9"/>
        <color theme="1"/>
        <rFont val="宋体"/>
        <family val="3"/>
        <charset val="134"/>
      </rPr>
      <t>禾库镇崇寨村优质稻、土鸡等种养基地</t>
    </r>
    <phoneticPr fontId="5" type="noConversion"/>
  </si>
  <si>
    <r>
      <rPr>
        <sz val="9"/>
        <color theme="1"/>
        <rFont val="宋体"/>
        <family val="3"/>
        <charset val="134"/>
      </rPr>
      <t>凤凰县崇寨先昌种养农民专业合作社</t>
    </r>
    <phoneticPr fontId="5" type="noConversion"/>
  </si>
  <si>
    <r>
      <rPr>
        <sz val="9"/>
        <color theme="1"/>
        <rFont val="宋体"/>
        <family val="3"/>
        <charset val="134"/>
      </rPr>
      <t>禾库镇龙角村优质稻、稻花鱼等种养基地</t>
    </r>
    <phoneticPr fontId="5" type="noConversion"/>
  </si>
  <si>
    <r>
      <rPr>
        <sz val="9"/>
        <color theme="1"/>
        <rFont val="宋体"/>
        <family val="3"/>
        <charset val="134"/>
      </rPr>
      <t>长乐乡龙桥村团岩坪乌鸡养殖基地</t>
    </r>
    <phoneticPr fontId="5" type="noConversion"/>
  </si>
  <si>
    <r>
      <rPr>
        <sz val="9"/>
        <color theme="1"/>
        <rFont val="宋体"/>
        <family val="3"/>
        <charset val="134"/>
      </rPr>
      <t>石堤镇大利村猕猴桃、枇杷等种植基地</t>
    </r>
    <phoneticPr fontId="5" type="noConversion"/>
  </si>
  <si>
    <r>
      <rPr>
        <sz val="9"/>
        <color theme="1"/>
        <rFont val="宋体"/>
        <family val="3"/>
        <charset val="134"/>
      </rPr>
      <t>朗溪乡元宝村青钱柳种植基地</t>
    </r>
    <phoneticPr fontId="5" type="noConversion"/>
  </si>
  <si>
    <r>
      <rPr>
        <sz val="9"/>
        <color theme="1"/>
        <rFont val="宋体"/>
        <family val="3"/>
        <charset val="134"/>
      </rPr>
      <t>松柏镇坝溶村辣椒、茄子等种植基地</t>
    </r>
    <phoneticPr fontId="5" type="noConversion"/>
  </si>
  <si>
    <r>
      <rPr>
        <sz val="9"/>
        <color theme="1"/>
        <rFont val="宋体"/>
        <family val="3"/>
        <charset val="134"/>
      </rPr>
      <t>红岩溪镇比沙社区茶叶、中峰等种养基地</t>
    </r>
    <phoneticPr fontId="5" type="noConversion"/>
  </si>
  <si>
    <r>
      <rPr>
        <sz val="9"/>
        <color theme="1"/>
        <rFont val="宋体"/>
        <family val="3"/>
        <charset val="134"/>
      </rPr>
      <t>靛房镇联合村厚朴、黄精种植基地</t>
    </r>
    <phoneticPr fontId="5" type="noConversion"/>
  </si>
  <si>
    <r>
      <rPr>
        <sz val="9"/>
        <color theme="1"/>
        <rFont val="宋体"/>
        <family val="3"/>
        <charset val="134"/>
      </rPr>
      <t>龙山县富农柑橘农民专业合作社</t>
    </r>
    <phoneticPr fontId="5" type="noConversion"/>
  </si>
  <si>
    <r>
      <rPr>
        <sz val="9"/>
        <color theme="1"/>
        <rFont val="宋体"/>
        <family val="3"/>
        <charset val="134"/>
      </rPr>
      <t>苗儿滩镇隆头社区冰糖橙种植基地</t>
    </r>
    <phoneticPr fontId="5" type="noConversion"/>
  </si>
  <si>
    <r>
      <rPr>
        <sz val="9"/>
        <color theme="1"/>
        <rFont val="宋体"/>
        <family val="3"/>
        <charset val="134"/>
      </rPr>
      <t>农车镇哪咱村黄柏、射干等种植基地</t>
    </r>
    <phoneticPr fontId="5" type="noConversion"/>
  </si>
  <si>
    <r>
      <rPr>
        <sz val="9"/>
        <color theme="1"/>
        <rFont val="宋体"/>
        <family val="3"/>
        <charset val="134"/>
      </rPr>
      <t>四都坪乡熊家塔村青钱柳种植基地</t>
    </r>
    <phoneticPr fontId="5" type="noConversion"/>
  </si>
  <si>
    <r>
      <rPr>
        <sz val="9"/>
        <color theme="1"/>
        <rFont val="宋体"/>
        <family val="3"/>
        <charset val="134"/>
      </rPr>
      <t>罗塔坪乡长寿村莓茶种植基地</t>
    </r>
    <phoneticPr fontId="5" type="noConversion"/>
  </si>
  <si>
    <r>
      <rPr>
        <sz val="9"/>
        <color theme="1"/>
        <rFont val="宋体"/>
        <family val="3"/>
        <charset val="134"/>
      </rPr>
      <t>王家坪镇九龙山村</t>
    </r>
    <phoneticPr fontId="5" type="noConversion"/>
  </si>
  <si>
    <r>
      <rPr>
        <b/>
        <sz val="9"/>
        <color theme="1"/>
        <rFont val="宋体"/>
        <family val="3"/>
        <charset val="134"/>
      </rPr>
      <t>（九）</t>
    </r>
    <phoneticPr fontId="5" type="noConversion"/>
  </si>
  <si>
    <r>
      <rPr>
        <sz val="9"/>
        <color theme="1"/>
        <rFont val="宋体"/>
        <family val="3"/>
        <charset val="134"/>
      </rPr>
      <t>溪口镇樟树村扁豆、辣椒等种植基地</t>
    </r>
    <phoneticPr fontId="5" type="noConversion"/>
  </si>
  <si>
    <r>
      <rPr>
        <sz val="9"/>
        <color theme="1"/>
        <rFont val="宋体"/>
        <family val="3"/>
        <charset val="134"/>
      </rPr>
      <t>陈家河镇仓关峪村</t>
    </r>
    <phoneticPr fontId="5" type="noConversion"/>
  </si>
  <si>
    <r>
      <rPr>
        <sz val="9"/>
        <color theme="1"/>
        <rFont val="宋体"/>
        <family val="3"/>
        <charset val="134"/>
      </rPr>
      <t>陈家河镇厂湾村</t>
    </r>
    <phoneticPr fontId="5" type="noConversion"/>
  </si>
  <si>
    <r>
      <rPr>
        <sz val="9"/>
        <color theme="1"/>
        <rFont val="宋体"/>
        <family val="3"/>
        <charset val="134"/>
      </rPr>
      <t>官地坪镇梯市村</t>
    </r>
    <phoneticPr fontId="5" type="noConversion"/>
  </si>
  <si>
    <r>
      <rPr>
        <sz val="9"/>
        <color theme="1"/>
        <rFont val="宋体"/>
        <family val="3"/>
        <charset val="134"/>
      </rPr>
      <t>竹叶坪乡浸峪村</t>
    </r>
    <phoneticPr fontId="5" type="noConversion"/>
  </si>
  <si>
    <r>
      <rPr>
        <sz val="9"/>
        <color theme="1"/>
        <rFont val="宋体"/>
        <family val="3"/>
        <charset val="134"/>
      </rPr>
      <t>麻阳大禾田九羊生态养殖专业合作社</t>
    </r>
    <phoneticPr fontId="5" type="noConversion"/>
  </si>
  <si>
    <r>
      <rPr>
        <sz val="9"/>
        <color theme="1"/>
        <rFont val="宋体"/>
        <family val="3"/>
        <charset val="134"/>
      </rPr>
      <t>建设牲猪养殖场</t>
    </r>
    <r>
      <rPr>
        <sz val="9"/>
        <color theme="1"/>
        <rFont val="Times New Roman"/>
        <family val="1"/>
      </rPr>
      <t>6000</t>
    </r>
    <r>
      <rPr>
        <sz val="9"/>
        <color theme="1"/>
        <rFont val="宋体"/>
        <family val="3"/>
        <charset val="134"/>
      </rPr>
      <t>平方米，可年存栏牲猪</t>
    </r>
    <r>
      <rPr>
        <sz val="9"/>
        <color theme="1"/>
        <rFont val="Times New Roman"/>
        <family val="1"/>
      </rPr>
      <t>4400</t>
    </r>
    <r>
      <rPr>
        <sz val="9"/>
        <color theme="1"/>
        <rFont val="宋体"/>
        <family val="3"/>
        <charset val="134"/>
      </rPr>
      <t>头，修建污水粪便处理池</t>
    </r>
    <r>
      <rPr>
        <sz val="9"/>
        <color theme="1"/>
        <rFont val="Times New Roman"/>
        <family val="1"/>
      </rPr>
      <t>1000</t>
    </r>
    <r>
      <rPr>
        <sz val="9"/>
        <color theme="1"/>
        <rFont val="宋体"/>
        <family val="3"/>
        <charset val="134"/>
      </rPr>
      <t>立方米，蓄水池</t>
    </r>
    <r>
      <rPr>
        <sz val="9"/>
        <color theme="1"/>
        <rFont val="Times New Roman"/>
        <family val="1"/>
      </rPr>
      <t>1</t>
    </r>
    <r>
      <rPr>
        <sz val="9"/>
        <color theme="1"/>
        <rFont val="宋体"/>
        <family val="3"/>
        <charset val="134"/>
      </rPr>
      <t>个及水、电、路、附属用房等配套设施</t>
    </r>
    <phoneticPr fontId="5" type="noConversion"/>
  </si>
  <si>
    <r>
      <rPr>
        <sz val="9"/>
        <color theme="1"/>
        <rFont val="宋体"/>
        <family val="3"/>
        <charset val="134"/>
      </rPr>
      <t>袁志薛（搬迁户自主创业）</t>
    </r>
    <phoneticPr fontId="5" type="noConversion"/>
  </si>
  <si>
    <r>
      <rPr>
        <sz val="9"/>
        <color theme="1"/>
        <rFont val="宋体"/>
        <family val="3"/>
        <charset val="134"/>
      </rPr>
      <t>坪坦乡、溪口镇、县溪镇等桑葚、菊花、蚕种养基地</t>
    </r>
    <phoneticPr fontId="5" type="noConversion"/>
  </si>
  <si>
    <r>
      <rPr>
        <sz val="9"/>
        <color theme="1"/>
        <rFont val="宋体"/>
        <family val="3"/>
        <charset val="134"/>
      </rPr>
      <t>溪口镇
北麻村</t>
    </r>
    <phoneticPr fontId="5" type="noConversion"/>
  </si>
  <si>
    <r>
      <rPr>
        <sz val="9"/>
        <color theme="1"/>
        <rFont val="宋体"/>
        <family val="3"/>
        <charset val="134"/>
      </rPr>
      <t>县溪镇桔梗、芍药等种植基地</t>
    </r>
    <phoneticPr fontId="5" type="noConversion"/>
  </si>
  <si>
    <r>
      <rPr>
        <sz val="9"/>
        <color theme="1"/>
        <rFont val="宋体"/>
        <family val="3"/>
        <charset val="134"/>
      </rPr>
      <t>县溪镇兵书阁村、晒口村</t>
    </r>
    <phoneticPr fontId="5" type="noConversion"/>
  </si>
  <si>
    <r>
      <rPr>
        <sz val="9"/>
        <color theme="1"/>
        <rFont val="宋体"/>
        <family val="3"/>
        <charset val="134"/>
      </rPr>
      <t>县溪镇葡萄、杨梅等种植基地</t>
    </r>
    <phoneticPr fontId="5" type="noConversion"/>
  </si>
  <si>
    <r>
      <rPr>
        <sz val="9"/>
        <color theme="1"/>
        <rFont val="宋体"/>
        <family val="3"/>
        <charset val="134"/>
      </rPr>
      <t>观音阁镇莲花台村肉牛养殖基地</t>
    </r>
    <phoneticPr fontId="5" type="noConversion"/>
  </si>
  <si>
    <r>
      <rPr>
        <sz val="9"/>
        <color theme="1"/>
        <rFont val="宋体"/>
        <family val="3"/>
        <charset val="134"/>
      </rPr>
      <t>油洋乡来溪村双冲玉竹、黄精种植基地</t>
    </r>
    <phoneticPr fontId="5" type="noConversion"/>
  </si>
  <si>
    <r>
      <rPr>
        <sz val="9"/>
        <color theme="1"/>
        <rFont val="宋体"/>
        <family val="3"/>
        <charset val="134"/>
      </rPr>
      <t>花桥镇半坡村黄桃、冬桃种植基地</t>
    </r>
    <phoneticPr fontId="5" type="noConversion"/>
  </si>
  <si>
    <r>
      <rPr>
        <sz val="9"/>
        <color theme="1"/>
        <rFont val="宋体"/>
        <family val="3"/>
        <charset val="134"/>
      </rPr>
      <t>新路河镇圣女果、红薯等种植基地</t>
    </r>
    <phoneticPr fontId="5" type="noConversion"/>
  </si>
  <si>
    <r>
      <rPr>
        <sz val="9"/>
        <color theme="1"/>
        <rFont val="宋体"/>
        <family val="3"/>
        <charset val="134"/>
      </rPr>
      <t>芷江镇大垅坪村火龙果、香瓜等种植基地</t>
    </r>
    <phoneticPr fontId="5" type="noConversion"/>
  </si>
  <si>
    <r>
      <rPr>
        <sz val="9"/>
        <color theme="1"/>
        <rFont val="宋体"/>
        <family val="3"/>
        <charset val="134"/>
      </rPr>
      <t>芷江镇大垅坪村</t>
    </r>
    <phoneticPr fontId="5" type="noConversion"/>
  </si>
  <si>
    <r>
      <rPr>
        <sz val="9"/>
        <color theme="1"/>
        <rFont val="宋体"/>
        <family val="3"/>
        <charset val="134"/>
      </rPr>
      <t>张兴兵（搬迁户自主创业）</t>
    </r>
    <phoneticPr fontId="5" type="noConversion"/>
  </si>
  <si>
    <r>
      <rPr>
        <sz val="9"/>
        <color theme="1"/>
        <rFont val="宋体"/>
        <family val="3"/>
        <charset val="134"/>
      </rPr>
      <t>杨元科（搬迁户自主创业）</t>
    </r>
    <phoneticPr fontId="5" type="noConversion"/>
  </si>
  <si>
    <r>
      <rPr>
        <sz val="9"/>
        <color theme="1"/>
        <rFont val="宋体"/>
        <family val="3"/>
        <charset val="134"/>
      </rPr>
      <t>辰阳镇张家溜村桂花树种殖基地</t>
    </r>
    <phoneticPr fontId="5" type="noConversion"/>
  </si>
  <si>
    <r>
      <rPr>
        <sz val="9"/>
        <color theme="1"/>
        <rFont val="宋体"/>
        <family val="3"/>
        <charset val="134"/>
      </rPr>
      <t>官庄镇界亭驿村茶叶种植基地</t>
    </r>
    <phoneticPr fontId="5" type="noConversion"/>
  </si>
  <si>
    <r>
      <rPr>
        <sz val="9"/>
        <color theme="1"/>
        <rFont val="宋体"/>
        <family val="3"/>
        <charset val="134"/>
      </rPr>
      <t>盘古乡红岩村黄牛养殖基地</t>
    </r>
    <phoneticPr fontId="5" type="noConversion"/>
  </si>
  <si>
    <r>
      <rPr>
        <sz val="9"/>
        <color theme="1"/>
        <rFont val="宋体"/>
        <family val="3"/>
        <charset val="134"/>
      </rPr>
      <t>粟林波（搬迁户自主创办）</t>
    </r>
    <phoneticPr fontId="5" type="noConversion"/>
  </si>
  <si>
    <r>
      <rPr>
        <sz val="9"/>
        <color theme="1"/>
        <rFont val="宋体"/>
        <family val="3"/>
        <charset val="134"/>
      </rPr>
      <t>沅陵县红新药业家庭农场（搬迁户自主创办）</t>
    </r>
    <phoneticPr fontId="5" type="noConversion"/>
  </si>
  <si>
    <r>
      <rPr>
        <sz val="9"/>
        <color theme="1"/>
        <rFont val="宋体"/>
        <family val="3"/>
        <charset val="134"/>
      </rPr>
      <t>魏家桥镇侯家塘新村肉牛养殖基地</t>
    </r>
    <phoneticPr fontId="5" type="noConversion"/>
  </si>
  <si>
    <r>
      <rPr>
        <sz val="9"/>
        <color theme="1"/>
        <rFont val="宋体"/>
        <family val="3"/>
        <charset val="134"/>
      </rPr>
      <t>流光岭镇禹家村、龙胜村</t>
    </r>
    <phoneticPr fontId="5" type="noConversion"/>
  </si>
  <si>
    <r>
      <rPr>
        <sz val="9"/>
        <color theme="1"/>
        <rFont val="宋体"/>
        <family val="3"/>
        <charset val="134"/>
      </rPr>
      <t>邵东县秀才油茶开发有限公司</t>
    </r>
    <phoneticPr fontId="5" type="noConversion"/>
  </si>
  <si>
    <r>
      <rPr>
        <sz val="9"/>
        <color theme="1"/>
        <rFont val="宋体"/>
        <family val="3"/>
        <charset val="134"/>
      </rPr>
      <t>仙槎桥镇骑龙村、湘禾村</t>
    </r>
    <phoneticPr fontId="5" type="noConversion"/>
  </si>
  <si>
    <r>
      <rPr>
        <sz val="9"/>
        <color theme="1"/>
        <rFont val="宋体"/>
        <family val="3"/>
        <charset val="134"/>
      </rPr>
      <t>邵东县蒸水河生态农业科技开发有限公司</t>
    </r>
    <phoneticPr fontId="5" type="noConversion"/>
  </si>
  <si>
    <r>
      <rPr>
        <sz val="9"/>
        <color theme="1"/>
        <rFont val="宋体"/>
        <family val="3"/>
        <charset val="134"/>
      </rPr>
      <t>小塘镇城山头村软籽石榴、黄金李等种植基地</t>
    </r>
    <phoneticPr fontId="5" type="noConversion"/>
  </si>
  <si>
    <r>
      <rPr>
        <sz val="9"/>
        <color theme="1"/>
        <rFont val="宋体"/>
        <family val="3"/>
        <charset val="134"/>
      </rPr>
      <t>东山乡东山村红提、鱼种养基地</t>
    </r>
    <phoneticPr fontId="5" type="noConversion"/>
  </si>
  <si>
    <r>
      <rPr>
        <sz val="9"/>
        <color theme="1"/>
        <rFont val="宋体"/>
        <family val="3"/>
        <charset val="134"/>
      </rPr>
      <t>晏田乡扶塘村油桐、槐米等种植基地</t>
    </r>
    <phoneticPr fontId="5" type="noConversion"/>
  </si>
  <si>
    <r>
      <rPr>
        <sz val="9"/>
        <color theme="1"/>
        <rFont val="宋体"/>
        <family val="3"/>
        <charset val="134"/>
      </rPr>
      <t>武冈联群种养专业合作社（搬迁户自主创办）</t>
    </r>
    <phoneticPr fontId="5" type="noConversion"/>
  </si>
  <si>
    <r>
      <rPr>
        <sz val="9"/>
        <color theme="1"/>
        <rFont val="宋体"/>
        <family val="3"/>
        <charset val="134"/>
      </rPr>
      <t>肖祥纲（搬迁户自主创办）</t>
    </r>
    <phoneticPr fontId="5" type="noConversion"/>
  </si>
  <si>
    <r>
      <rPr>
        <sz val="9"/>
        <color theme="1"/>
        <rFont val="宋体"/>
        <family val="3"/>
        <charset val="134"/>
      </rPr>
      <t>杨海坤（搬迁户自主创办）</t>
    </r>
    <phoneticPr fontId="5" type="noConversion"/>
  </si>
  <si>
    <r>
      <rPr>
        <sz val="9"/>
        <color theme="1"/>
        <rFont val="宋体"/>
        <family val="3"/>
        <charset val="134"/>
      </rPr>
      <t>李小平（搬迁户自主创办）</t>
    </r>
    <phoneticPr fontId="5" type="noConversion"/>
  </si>
  <si>
    <r>
      <rPr>
        <sz val="9"/>
        <color theme="1"/>
        <rFont val="宋体"/>
        <family val="3"/>
        <charset val="134"/>
      </rPr>
      <t>新宁楠木水种养专业合作社（搬迁户自主创办）</t>
    </r>
    <phoneticPr fontId="5" type="noConversion"/>
  </si>
  <si>
    <r>
      <rPr>
        <sz val="9"/>
        <color theme="1"/>
        <rFont val="宋体"/>
        <family val="3"/>
        <charset val="134"/>
      </rPr>
      <t>金石镇、马头桥镇脐橙种植基地</t>
    </r>
    <phoneticPr fontId="5" type="noConversion"/>
  </si>
  <si>
    <r>
      <rPr>
        <sz val="9"/>
        <color theme="1"/>
        <rFont val="宋体"/>
        <family val="3"/>
        <charset val="134"/>
      </rPr>
      <t>钟海军（搬迁户自主创办）</t>
    </r>
    <phoneticPr fontId="5" type="noConversion"/>
  </si>
  <si>
    <r>
      <rPr>
        <sz val="9"/>
        <color theme="1"/>
        <rFont val="宋体"/>
        <family val="3"/>
        <charset val="134"/>
      </rPr>
      <t>檀江街道新塘村</t>
    </r>
    <phoneticPr fontId="5" type="noConversion"/>
  </si>
  <si>
    <r>
      <rPr>
        <sz val="9"/>
        <color theme="1"/>
        <rFont val="宋体"/>
        <family val="3"/>
        <charset val="134"/>
      </rPr>
      <t>杉山镇高坪村肉牛养殖基地</t>
    </r>
    <phoneticPr fontId="5" type="noConversion"/>
  </si>
  <si>
    <r>
      <rPr>
        <sz val="9"/>
        <color theme="1"/>
        <rFont val="宋体"/>
        <family val="3"/>
        <charset val="134"/>
      </rPr>
      <t>洪山殿镇大旗村八月瓜、黑老虎等种植基地</t>
    </r>
    <phoneticPr fontId="5" type="noConversion"/>
  </si>
  <si>
    <r>
      <rPr>
        <sz val="9"/>
        <color theme="1"/>
        <rFont val="宋体"/>
        <family val="3"/>
        <charset val="134"/>
      </rPr>
      <t>锁石镇横石村油茶、优质稻种植基地</t>
    </r>
    <phoneticPr fontId="5" type="noConversion"/>
  </si>
  <si>
    <r>
      <rPr>
        <sz val="9"/>
        <color theme="1"/>
        <rFont val="宋体"/>
        <family val="3"/>
        <charset val="134"/>
      </rPr>
      <t>新化县绿鹏生态种养农场（搬迁户自主创办）</t>
    </r>
    <phoneticPr fontId="5" type="noConversion"/>
  </si>
  <si>
    <r>
      <rPr>
        <sz val="9"/>
        <color theme="1"/>
        <rFont val="宋体"/>
        <family val="3"/>
        <charset val="134"/>
      </rPr>
      <t>科头乡岩下村柑种植基地</t>
    </r>
    <phoneticPr fontId="5" type="noConversion"/>
  </si>
  <si>
    <r>
      <rPr>
        <sz val="9"/>
        <color theme="1"/>
        <rFont val="宋体"/>
        <family val="3"/>
        <charset val="134"/>
      </rPr>
      <t>桥市乡塘家源村</t>
    </r>
    <phoneticPr fontId="5" type="noConversion"/>
  </si>
  <si>
    <r>
      <rPr>
        <sz val="9"/>
        <color theme="1"/>
        <rFont val="宋体"/>
        <family val="3"/>
        <charset val="134"/>
      </rPr>
      <t>新造油茶种植基地</t>
    </r>
    <r>
      <rPr>
        <sz val="9"/>
        <color theme="1"/>
        <rFont val="Times New Roman"/>
        <family val="1"/>
      </rPr>
      <t>700</t>
    </r>
    <r>
      <rPr>
        <sz val="9"/>
        <color theme="1"/>
        <rFont val="宋体"/>
        <family val="3"/>
        <charset val="134"/>
      </rPr>
      <t>亩，茶叶种植基地</t>
    </r>
    <r>
      <rPr>
        <sz val="9"/>
        <color theme="1"/>
        <rFont val="Times New Roman"/>
        <family val="1"/>
      </rPr>
      <t>500</t>
    </r>
    <r>
      <rPr>
        <sz val="9"/>
        <color theme="1"/>
        <rFont val="宋体"/>
        <family val="3"/>
        <charset val="134"/>
      </rPr>
      <t>亩</t>
    </r>
    <phoneticPr fontId="5" type="noConversion"/>
  </si>
  <si>
    <r>
      <rPr>
        <sz val="9"/>
        <color theme="1"/>
        <rFont val="黑体"/>
        <family val="3"/>
        <charset val="134"/>
      </rPr>
      <t>易地扶贫搬迁户参与
及家庭受益人口数</t>
    </r>
    <phoneticPr fontId="5" type="noConversion"/>
  </si>
  <si>
    <r>
      <rPr>
        <sz val="9"/>
        <color theme="1"/>
        <rFont val="黑体"/>
        <family val="3"/>
        <charset val="134"/>
      </rPr>
      <t>户数
（户）</t>
    </r>
    <phoneticPr fontId="5" type="noConversion"/>
  </si>
  <si>
    <r>
      <rPr>
        <sz val="9"/>
        <color theme="1"/>
        <rFont val="黑体"/>
        <family val="3"/>
        <charset val="134"/>
      </rPr>
      <t>人数
（人）</t>
    </r>
    <phoneticPr fontId="5" type="noConversion"/>
  </si>
  <si>
    <r>
      <rPr>
        <b/>
        <sz val="9"/>
        <color theme="1"/>
        <rFont val="宋体"/>
        <family val="3"/>
        <charset val="134"/>
      </rPr>
      <t>一</t>
    </r>
    <phoneticPr fontId="5" type="noConversion"/>
  </si>
  <si>
    <r>
      <rPr>
        <b/>
        <sz val="9"/>
        <color theme="1"/>
        <rFont val="宋体"/>
        <family val="3"/>
        <charset val="134"/>
      </rPr>
      <t>（一）</t>
    </r>
    <phoneticPr fontId="5" type="noConversion"/>
  </si>
  <si>
    <r>
      <rPr>
        <sz val="9"/>
        <color theme="1"/>
        <rFont val="宋体"/>
        <family val="3"/>
        <charset val="134"/>
      </rPr>
      <t>两林乡禾当村</t>
    </r>
    <phoneticPr fontId="5" type="noConversion"/>
  </si>
  <si>
    <r>
      <rPr>
        <sz val="9"/>
        <color theme="1"/>
        <rFont val="宋体"/>
        <family val="3"/>
        <charset val="134"/>
      </rPr>
      <t>禾库镇崇寨村</t>
    </r>
    <phoneticPr fontId="5" type="noConversion"/>
  </si>
  <si>
    <r>
      <rPr>
        <sz val="9"/>
        <color theme="1"/>
        <rFont val="宋体"/>
        <family val="3"/>
        <charset val="134"/>
      </rPr>
      <t>禾库镇龙角村</t>
    </r>
    <phoneticPr fontId="5" type="noConversion"/>
  </si>
  <si>
    <r>
      <rPr>
        <sz val="9"/>
        <color theme="1"/>
        <rFont val="宋体"/>
        <family val="3"/>
        <charset val="134"/>
      </rPr>
      <t>阿拉营镇龙井村</t>
    </r>
    <phoneticPr fontId="5" type="noConversion"/>
  </si>
  <si>
    <r>
      <rPr>
        <sz val="9"/>
        <color theme="1"/>
        <rFont val="宋体"/>
        <family val="3"/>
        <charset val="134"/>
      </rPr>
      <t>新场镇白泥村</t>
    </r>
    <phoneticPr fontId="5" type="noConversion"/>
  </si>
  <si>
    <r>
      <rPr>
        <sz val="9"/>
        <color theme="1"/>
        <rFont val="宋体"/>
        <family val="3"/>
        <charset val="134"/>
      </rPr>
      <t>阿拉营镇西牛村</t>
    </r>
    <phoneticPr fontId="5" type="noConversion"/>
  </si>
  <si>
    <r>
      <rPr>
        <sz val="9"/>
        <color theme="1"/>
        <rFont val="宋体"/>
        <family val="3"/>
        <charset val="134"/>
      </rPr>
      <t>吉信镇大冲口村</t>
    </r>
    <phoneticPr fontId="5" type="noConversion"/>
  </si>
  <si>
    <r>
      <rPr>
        <b/>
        <sz val="9"/>
        <color theme="1"/>
        <rFont val="宋体"/>
        <family val="3"/>
        <charset val="134"/>
      </rPr>
      <t>（十一）</t>
    </r>
    <phoneticPr fontId="5" type="noConversion"/>
  </si>
  <si>
    <r>
      <t>(</t>
    </r>
    <r>
      <rPr>
        <b/>
        <sz val="9"/>
        <color theme="1"/>
        <rFont val="宋体"/>
        <family val="3"/>
        <charset val="134"/>
      </rPr>
      <t>二十一</t>
    </r>
    <r>
      <rPr>
        <b/>
        <sz val="9"/>
        <color theme="1"/>
        <rFont val="Times New Roman"/>
        <family val="1"/>
      </rPr>
      <t>)</t>
    </r>
    <phoneticPr fontId="5" type="noConversion"/>
  </si>
  <si>
    <r>
      <t>(</t>
    </r>
    <r>
      <rPr>
        <b/>
        <sz val="9"/>
        <color theme="1"/>
        <rFont val="宋体"/>
        <family val="3"/>
        <charset val="134"/>
      </rPr>
      <t>二十二</t>
    </r>
    <r>
      <rPr>
        <b/>
        <sz val="9"/>
        <color theme="1"/>
        <rFont val="Times New Roman"/>
        <family val="1"/>
      </rPr>
      <t>)</t>
    </r>
    <phoneticPr fontId="5" type="noConversion"/>
  </si>
  <si>
    <r>
      <rPr>
        <b/>
        <sz val="9"/>
        <color theme="1"/>
        <rFont val="宋体"/>
        <family val="3"/>
        <charset val="134"/>
      </rPr>
      <t>（二十六）</t>
    </r>
    <phoneticPr fontId="5" type="noConversion"/>
  </si>
  <si>
    <r>
      <rPr>
        <b/>
        <sz val="9"/>
        <color theme="1"/>
        <rFont val="宋体"/>
        <family val="3"/>
        <charset val="134"/>
      </rPr>
      <t>（二十八）</t>
    </r>
    <phoneticPr fontId="5" type="noConversion"/>
  </si>
  <si>
    <r>
      <rPr>
        <b/>
        <sz val="9"/>
        <color theme="1"/>
        <rFont val="宋体"/>
        <family val="3"/>
        <charset val="134"/>
      </rPr>
      <t>四</t>
    </r>
    <phoneticPr fontId="5" type="noConversion"/>
  </si>
  <si>
    <r>
      <rPr>
        <b/>
        <sz val="9"/>
        <color theme="1"/>
        <rFont val="宋体"/>
        <family val="3"/>
        <charset val="134"/>
      </rPr>
      <t>五</t>
    </r>
    <phoneticPr fontId="5" type="noConversion"/>
  </si>
  <si>
    <r>
      <rPr>
        <sz val="9"/>
        <color theme="1"/>
        <rFont val="宋体"/>
        <family val="3"/>
        <charset val="134"/>
      </rPr>
      <t>夏层铺镇东铺村、潇浦镇大漠头村</t>
    </r>
    <phoneticPr fontId="5" type="noConversion"/>
  </si>
  <si>
    <t>禾青镇社学里村</t>
    <phoneticPr fontId="5" type="noConversion"/>
  </si>
  <si>
    <t>渣渡镇龙头新村</t>
    <phoneticPr fontId="5" type="noConversion"/>
  </si>
  <si>
    <t>三尖镇光明村</t>
    <phoneticPr fontId="5" type="noConversion"/>
  </si>
  <si>
    <t>附件1</t>
    <phoneticPr fontId="5" type="noConversion"/>
  </si>
  <si>
    <r>
      <rPr>
        <sz val="21"/>
        <color theme="1"/>
        <rFont val="方正小标宋简体"/>
        <family val="3"/>
        <charset val="134"/>
      </rPr>
      <t>湖南省</t>
    </r>
    <r>
      <rPr>
        <sz val="21"/>
        <color theme="1"/>
        <rFont val="Times New Roman"/>
        <family val="1"/>
      </rPr>
      <t>2020</t>
    </r>
    <r>
      <rPr>
        <sz val="21"/>
        <color theme="1"/>
        <rFont val="方正小标宋简体"/>
        <family val="3"/>
        <charset val="134"/>
      </rPr>
      <t>年湘西地区易地扶贫搬迁后续产业项目
奖补资金拟安排计划表</t>
    </r>
    <phoneticPr fontId="5" type="noConversion"/>
  </si>
  <si>
    <r>
      <rPr>
        <sz val="9"/>
        <color theme="1"/>
        <rFont val="宋体"/>
        <family val="3"/>
        <charset val="134"/>
      </rPr>
      <t>建设鸡舍</t>
    </r>
    <r>
      <rPr>
        <sz val="9"/>
        <color theme="1"/>
        <rFont val="Times New Roman"/>
        <family val="1"/>
      </rPr>
      <t>500</t>
    </r>
    <r>
      <rPr>
        <sz val="9"/>
        <color theme="1"/>
        <rFont val="宋体"/>
        <family val="3"/>
        <charset val="134"/>
      </rPr>
      <t>平方米，养殖泥湫</t>
    </r>
    <r>
      <rPr>
        <sz val="9"/>
        <color theme="1"/>
        <rFont val="Times New Roman"/>
        <family val="1"/>
      </rPr>
      <t>80</t>
    </r>
    <r>
      <rPr>
        <sz val="9"/>
        <color theme="1"/>
        <rFont val="宋体"/>
        <family val="3"/>
        <charset val="134"/>
      </rPr>
      <t>亩</t>
    </r>
    <phoneticPr fontId="5" type="noConversion"/>
  </si>
  <si>
    <t>全省合计</t>
    <phoneticPr fontId="5" type="noConversion"/>
  </si>
  <si>
    <t>湘西自治州</t>
    <phoneticPr fontId="5" type="noConversion"/>
  </si>
  <si>
    <t>吉首市</t>
    <phoneticPr fontId="5" type="noConversion"/>
  </si>
  <si>
    <t>凤凰县</t>
    <phoneticPr fontId="5" type="noConversion"/>
  </si>
  <si>
    <t>古丈县</t>
    <phoneticPr fontId="5" type="noConversion"/>
  </si>
  <si>
    <t>花垣县</t>
    <phoneticPr fontId="5" type="noConversion"/>
  </si>
  <si>
    <t>保靖县</t>
    <phoneticPr fontId="5" type="noConversion"/>
  </si>
  <si>
    <t>永顺县</t>
    <phoneticPr fontId="5" type="noConversion"/>
  </si>
  <si>
    <t>龙山县</t>
    <phoneticPr fontId="5" type="noConversion"/>
  </si>
  <si>
    <t>张家界市</t>
    <phoneticPr fontId="5" type="noConversion"/>
  </si>
  <si>
    <t>永定区</t>
    <phoneticPr fontId="5" type="noConversion"/>
  </si>
  <si>
    <t>慈利县</t>
    <phoneticPr fontId="5" type="noConversion"/>
  </si>
  <si>
    <t>桑植县</t>
    <phoneticPr fontId="5" type="noConversion"/>
  </si>
  <si>
    <t>怀化市</t>
    <phoneticPr fontId="5" type="noConversion"/>
  </si>
  <si>
    <t>麻阳县</t>
    <phoneticPr fontId="5" type="noConversion"/>
  </si>
  <si>
    <t>新晃县</t>
    <phoneticPr fontId="5" type="noConversion"/>
  </si>
  <si>
    <t>江永县</t>
    <phoneticPr fontId="5" type="noConversion"/>
  </si>
  <si>
    <t>江华瑶族自治县</t>
    <phoneticPr fontId="5" type="noConversion"/>
  </si>
  <si>
    <t>永州市</t>
    <phoneticPr fontId="5" type="noConversion"/>
  </si>
  <si>
    <t>新化县</t>
    <phoneticPr fontId="5" type="noConversion"/>
  </si>
  <si>
    <t>冷水江市</t>
    <phoneticPr fontId="5" type="noConversion"/>
  </si>
  <si>
    <t>双峰县</t>
    <phoneticPr fontId="5" type="noConversion"/>
  </si>
  <si>
    <t>娄星区</t>
    <phoneticPr fontId="5" type="noConversion"/>
  </si>
  <si>
    <t>娄底市</t>
    <phoneticPr fontId="5" type="noConversion"/>
  </si>
  <si>
    <t>大祥区</t>
    <phoneticPr fontId="5" type="noConversion"/>
  </si>
  <si>
    <t>邵阳县</t>
    <phoneticPr fontId="5" type="noConversion"/>
  </si>
  <si>
    <t>新宁县</t>
    <phoneticPr fontId="5" type="noConversion"/>
  </si>
  <si>
    <t>武冈市</t>
    <phoneticPr fontId="5" type="noConversion"/>
  </si>
  <si>
    <t>绥宁县</t>
    <phoneticPr fontId="5" type="noConversion"/>
  </si>
  <si>
    <t>洞口县</t>
    <phoneticPr fontId="5" type="noConversion"/>
  </si>
  <si>
    <t>隆回县</t>
    <phoneticPr fontId="5" type="noConversion"/>
  </si>
  <si>
    <t>新邵县</t>
    <phoneticPr fontId="5" type="noConversion"/>
  </si>
  <si>
    <t>邵东市</t>
    <phoneticPr fontId="5" type="noConversion"/>
  </si>
  <si>
    <t>邵阳市</t>
    <phoneticPr fontId="5" type="noConversion"/>
  </si>
  <si>
    <t>鹤城区</t>
    <phoneticPr fontId="5" type="noConversion"/>
  </si>
  <si>
    <t>靖州县</t>
    <phoneticPr fontId="5" type="noConversion"/>
  </si>
  <si>
    <t>沅陵县</t>
    <phoneticPr fontId="5" type="noConversion"/>
  </si>
  <si>
    <t>辰溪县</t>
    <phoneticPr fontId="5" type="noConversion"/>
  </si>
  <si>
    <t>芷江县</t>
    <phoneticPr fontId="5" type="noConversion"/>
  </si>
  <si>
    <t>中方县</t>
    <phoneticPr fontId="5" type="noConversion"/>
  </si>
  <si>
    <t>会同县</t>
    <phoneticPr fontId="5" type="noConversion"/>
  </si>
  <si>
    <t>溆浦县</t>
    <phoneticPr fontId="5" type="noConversion"/>
  </si>
  <si>
    <t>通道县</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</si>
</sst>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0.00_ "/>
    <numFmt numFmtId="178" formatCode="0.0_ "/>
  </numFmts>
  <fonts count="16">
    <font>
      <sz val="11"/>
      <color theme="1"/>
      <name val="宋体"/>
      <charset val="134"/>
      <scheme val="minor"/>
    </font>
    <font>
      <sz val="12"/>
      <name val="宋体"/>
      <family val="3"/>
      <charset val="134"/>
    </font>
    <font>
      <sz val="9"/>
      <name val="宋体"/>
      <family val="3"/>
      <charset val="134"/>
    </font>
    <font>
      <sz val="11"/>
      <color theme="1"/>
      <name val="Times New Roman"/>
      <family val="1"/>
    </font>
    <font>
      <sz val="9"/>
      <color theme="1"/>
      <name val="Times New Roman"/>
      <family val="1"/>
    </font>
    <font>
      <sz val="9"/>
      <name val="宋体"/>
      <family val="3"/>
      <charset val="134"/>
      <scheme val="minor"/>
    </font>
    <font>
      <sz val="9"/>
      <color theme="1"/>
      <name val="宋体"/>
      <family val="3"/>
      <charset val="134"/>
    </font>
    <font>
      <sz val="11"/>
      <color theme="1"/>
      <name val="宋体"/>
      <family val="3"/>
      <charset val="134"/>
      <scheme val="minor"/>
    </font>
    <font>
      <b/>
      <sz val="9"/>
      <color theme="1"/>
      <name val="宋体"/>
      <family val="3"/>
      <charset val="134"/>
    </font>
    <font>
      <b/>
      <sz val="9"/>
      <color theme="1"/>
      <name val="Times New Roman"/>
      <family val="1"/>
    </font>
    <font>
      <sz val="16"/>
      <color theme="1"/>
      <name val="仿宋_GB2312"/>
      <family val="3"/>
      <charset val="134"/>
    </font>
    <font>
      <sz val="21"/>
      <color theme="1"/>
      <name val="方正小标宋简体"/>
      <family val="3"/>
      <charset val="134"/>
    </font>
    <font>
      <sz val="21"/>
      <color theme="1"/>
      <name val="Times New Roman"/>
      <family val="1"/>
    </font>
    <font>
      <sz val="16"/>
      <color theme="1"/>
      <name val="Times New Roman"/>
      <family val="1"/>
    </font>
    <font>
      <sz val="10"/>
      <name val="Times New Roman"/>
      <family val="1"/>
    </font>
    <font>
      <sz val="9"/>
      <color theme="1"/>
      <name val="黑体"/>
      <family val="3"/>
      <charset val="13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97BAE5"/>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cellStyleXfs>
  <cellXfs count="102">
    <xf numFmtId="0" fontId="0" fillId="0" borderId="0" xfId="0">
      <alignment vertical="center"/>
    </xf>
    <xf numFmtId="0" fontId="3" fillId="0" borderId="0" xfId="0" applyFont="1" applyFill="1" applyBorder="1" applyAlignment="1">
      <alignment vertical="center"/>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178" fontId="9" fillId="5"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9" fillId="5" borderId="1" xfId="0" applyFont="1" applyFill="1" applyBorder="1" applyAlignment="1">
      <alignment horizontal="left" vertical="center"/>
    </xf>
    <xf numFmtId="0" fontId="4" fillId="5" borderId="1" xfId="0" applyFont="1" applyFill="1" applyBorder="1" applyAlignment="1">
      <alignment horizontal="left" vertical="center"/>
    </xf>
    <xf numFmtId="0" fontId="4"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176" fontId="9" fillId="5" borderId="1" xfId="2" applyNumberFormat="1" applyFont="1" applyFill="1" applyBorder="1" applyAlignment="1">
      <alignment horizontal="center" vertical="center"/>
    </xf>
    <xf numFmtId="0" fontId="9" fillId="5" borderId="1" xfId="0" applyFont="1" applyFill="1" applyBorder="1" applyAlignment="1">
      <alignment horizontal="center" vertical="center" wrapText="1"/>
    </xf>
    <xf numFmtId="0" fontId="4" fillId="3" borderId="1" xfId="2" applyFont="1" applyFill="1" applyBorder="1" applyAlignment="1">
      <alignment horizontal="center" vertical="center"/>
    </xf>
    <xf numFmtId="0" fontId="4" fillId="3" borderId="1" xfId="2" applyFont="1" applyFill="1" applyBorder="1" applyAlignment="1">
      <alignment horizontal="center" vertical="center" wrapText="1"/>
    </xf>
    <xf numFmtId="0" fontId="4" fillId="3" borderId="1" xfId="2" applyFont="1" applyFill="1" applyBorder="1" applyAlignment="1">
      <alignment horizontal="left" vertical="center" wrapText="1"/>
    </xf>
    <xf numFmtId="176" fontId="4" fillId="3" borderId="1" xfId="2"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6" fontId="4" fillId="3" borderId="1" xfId="2" applyNumberFormat="1" applyFont="1" applyFill="1" applyBorder="1" applyAlignment="1">
      <alignment horizontal="center" vertical="center"/>
    </xf>
    <xf numFmtId="178" fontId="9" fillId="5" borderId="1" xfId="0" applyNumberFormat="1" applyFont="1" applyFill="1" applyBorder="1" applyAlignment="1">
      <alignment horizontal="center" vertical="center" wrapText="1"/>
    </xf>
    <xf numFmtId="0" fontId="4" fillId="3" borderId="1" xfId="2" applyNumberFormat="1" applyFont="1" applyFill="1" applyBorder="1" applyAlignment="1">
      <alignment horizontal="left" vertical="center" wrapText="1"/>
    </xf>
    <xf numFmtId="0" fontId="4" fillId="3" borderId="1" xfId="7" applyFont="1" applyFill="1" applyBorder="1" applyAlignment="1">
      <alignment horizontal="center" vertical="center" wrapText="1"/>
    </xf>
    <xf numFmtId="0" fontId="4" fillId="3" borderId="1" xfId="7" applyFont="1" applyFill="1" applyBorder="1" applyAlignment="1">
      <alignment horizontal="left" vertical="center" wrapText="1"/>
    </xf>
    <xf numFmtId="0" fontId="4" fillId="0" borderId="1" xfId="7" applyFont="1" applyBorder="1" applyAlignment="1">
      <alignment horizontal="center" vertical="center" wrapText="1"/>
    </xf>
    <xf numFmtId="0" fontId="4" fillId="0" borderId="1" xfId="7" applyFont="1" applyBorder="1" applyAlignment="1">
      <alignment horizontal="left" vertical="center" wrapText="1"/>
    </xf>
    <xf numFmtId="0" fontId="4" fillId="3" borderId="1" xfId="8" applyFont="1" applyFill="1" applyBorder="1" applyAlignment="1">
      <alignment horizontal="left"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4" fillId="3" borderId="1" xfId="1" applyFont="1" applyFill="1" applyBorder="1" applyAlignment="1">
      <alignment horizontal="center" vertical="center" wrapText="1"/>
    </xf>
    <xf numFmtId="177" fontId="4" fillId="0" borderId="1" xfId="0" applyNumberFormat="1" applyFont="1" applyBorder="1" applyAlignment="1">
      <alignment horizontal="left" vertical="center" wrapText="1"/>
    </xf>
    <xf numFmtId="0" fontId="4" fillId="0" borderId="1" xfId="0" applyNumberFormat="1" applyFont="1" applyBorder="1" applyAlignment="1">
      <alignment horizontal="center" vertical="center" wrapText="1"/>
    </xf>
    <xf numFmtId="177" fontId="4" fillId="3" borderId="1" xfId="0" applyNumberFormat="1" applyFont="1" applyFill="1" applyBorder="1" applyAlignment="1">
      <alignment horizontal="left" vertical="center" wrapText="1"/>
    </xf>
    <xf numFmtId="0" fontId="4" fillId="3" borderId="1" xfId="11" applyFont="1" applyFill="1" applyBorder="1" applyAlignment="1">
      <alignment horizontal="center" vertical="center" wrapText="1"/>
    </xf>
    <xf numFmtId="0" fontId="4" fillId="3" borderId="1" xfId="11" applyFont="1" applyFill="1" applyBorder="1" applyAlignment="1">
      <alignment horizontal="left" vertical="center" wrapText="1"/>
    </xf>
    <xf numFmtId="0" fontId="4" fillId="0" borderId="1" xfId="11" applyFont="1" applyBorder="1" applyAlignment="1">
      <alignment horizontal="center" vertical="center" wrapText="1"/>
    </xf>
    <xf numFmtId="0" fontId="4" fillId="0" borderId="1" xfId="11" applyFont="1" applyBorder="1" applyAlignment="1">
      <alignment horizontal="left" vertical="center" wrapText="1"/>
    </xf>
    <xf numFmtId="178" fontId="4" fillId="3" borderId="1" xfId="11" applyNumberFormat="1" applyFont="1" applyFill="1" applyBorder="1" applyAlignment="1">
      <alignment horizontal="center" vertical="center" wrapText="1"/>
    </xf>
    <xf numFmtId="0" fontId="4" fillId="0" borderId="1" xfId="12" applyFont="1" applyFill="1" applyBorder="1" applyAlignment="1">
      <alignment horizontal="center" vertical="center" wrapText="1"/>
    </xf>
    <xf numFmtId="0" fontId="4" fillId="3" borderId="1" xfId="12" applyFont="1" applyFill="1" applyBorder="1" applyAlignment="1">
      <alignment horizontal="center" vertical="center" wrapText="1"/>
    </xf>
    <xf numFmtId="0" fontId="4" fillId="0" borderId="1" xfId="12" applyNumberFormat="1" applyFont="1" applyFill="1" applyBorder="1" applyAlignment="1" applyProtection="1">
      <alignment horizontal="left" vertical="center" wrapText="1"/>
    </xf>
    <xf numFmtId="0" fontId="4" fillId="0" borderId="1" xfId="12" applyNumberFormat="1" applyFont="1" applyFill="1" applyBorder="1" applyAlignment="1" applyProtection="1">
      <alignment horizontal="center" vertical="center" wrapText="1"/>
    </xf>
    <xf numFmtId="0" fontId="4" fillId="3" borderId="1" xfId="12" applyNumberFormat="1" applyFont="1" applyFill="1" applyBorder="1" applyAlignment="1" applyProtection="1">
      <alignment horizontal="center" vertical="center" wrapText="1"/>
    </xf>
    <xf numFmtId="0" fontId="4" fillId="3" borderId="1" xfId="12" applyNumberFormat="1" applyFont="1" applyFill="1" applyBorder="1" applyAlignment="1" applyProtection="1">
      <alignment horizontal="left" vertical="center" wrapText="1"/>
    </xf>
    <xf numFmtId="0" fontId="4" fillId="3" borderId="1" xfId="1" applyFont="1" applyFill="1" applyBorder="1" applyAlignment="1">
      <alignment horizontal="left" vertical="center" wrapText="1"/>
    </xf>
    <xf numFmtId="0" fontId="4" fillId="0" borderId="1" xfId="6" applyFont="1" applyBorder="1" applyAlignment="1">
      <alignment horizontal="left" vertical="center" wrapText="1"/>
    </xf>
    <xf numFmtId="0" fontId="4" fillId="0" borderId="1" xfId="6" applyFont="1" applyBorder="1" applyAlignment="1">
      <alignment horizontal="center" vertical="center" wrapText="1"/>
    </xf>
    <xf numFmtId="0" fontId="4" fillId="3" borderId="1" xfId="6" applyFont="1" applyFill="1" applyBorder="1" applyAlignment="1">
      <alignment horizontal="center" vertical="center" wrapText="1"/>
    </xf>
    <xf numFmtId="0" fontId="4" fillId="4" borderId="1" xfId="0" applyFont="1" applyFill="1" applyBorder="1" applyAlignment="1">
      <alignment horizontal="center" vertical="center"/>
    </xf>
    <xf numFmtId="0" fontId="9" fillId="5" borderId="1" xfId="1" applyFont="1" applyFill="1" applyBorder="1" applyAlignment="1">
      <alignment horizontal="center" vertical="center" wrapText="1"/>
    </xf>
    <xf numFmtId="0" fontId="9" fillId="5" borderId="1" xfId="1" applyFont="1" applyFill="1" applyBorder="1" applyAlignment="1">
      <alignment horizontal="left" vertical="center" wrapText="1"/>
    </xf>
    <xf numFmtId="0" fontId="9" fillId="5" borderId="1" xfId="2"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3" borderId="0" xfId="0" applyFont="1" applyFill="1" applyBorder="1" applyAlignment="1">
      <alignment vertical="center"/>
    </xf>
    <xf numFmtId="0" fontId="9" fillId="0" borderId="0" xfId="0" applyFont="1" applyFill="1" applyBorder="1" applyAlignment="1">
      <alignment horizontal="center" vertical="center"/>
    </xf>
    <xf numFmtId="0" fontId="9" fillId="5" borderId="0" xfId="0" applyFont="1" applyFill="1" applyBorder="1" applyAlignment="1">
      <alignment horizontal="center" vertical="center"/>
    </xf>
    <xf numFmtId="0" fontId="9" fillId="3" borderId="0" xfId="0" applyFont="1" applyFill="1" applyBorder="1" applyAlignment="1">
      <alignment horizontal="center" vertical="center"/>
    </xf>
    <xf numFmtId="0" fontId="9" fillId="5" borderId="0" xfId="0" applyFont="1" applyFill="1" applyBorder="1" applyAlignment="1">
      <alignment vertical="center"/>
    </xf>
    <xf numFmtId="0" fontId="9" fillId="0" borderId="0" xfId="0" applyFont="1" applyFill="1" applyBorder="1" applyAlignment="1">
      <alignment vertical="center"/>
    </xf>
    <xf numFmtId="0" fontId="4" fillId="5" borderId="0" xfId="0" applyFont="1" applyFill="1" applyBorder="1" applyAlignment="1">
      <alignment vertical="center"/>
    </xf>
    <xf numFmtId="0" fontId="4" fillId="6" borderId="0" xfId="0" applyFont="1" applyFill="1" applyBorder="1" applyAlignment="1">
      <alignment vertical="center"/>
    </xf>
    <xf numFmtId="0" fontId="15" fillId="0" borderId="0" xfId="0" applyFont="1" applyFill="1" applyBorder="1" applyAlignment="1">
      <alignment horizontal="center" vertical="center"/>
    </xf>
    <xf numFmtId="0" fontId="4" fillId="0" borderId="1" xfId="12" applyFont="1" applyFill="1" applyBorder="1" applyAlignment="1">
      <alignment horizontal="left" vertical="center" wrapText="1"/>
    </xf>
    <xf numFmtId="0" fontId="3" fillId="3" borderId="0" xfId="0" applyFont="1" applyFill="1" applyBorder="1" applyAlignment="1">
      <alignment horizontal="center" vertical="center"/>
    </xf>
    <xf numFmtId="0" fontId="4" fillId="3" borderId="0" xfId="0" applyFont="1" applyFill="1" applyBorder="1" applyAlignment="1">
      <alignment horizontal="center" vertical="center"/>
    </xf>
    <xf numFmtId="0" fontId="9" fillId="5"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5" borderId="1" xfId="2" applyFont="1" applyFill="1" applyBorder="1" applyAlignment="1">
      <alignment vertical="center"/>
    </xf>
    <xf numFmtId="0" fontId="9" fillId="5" borderId="1" xfId="0" applyFont="1" applyFill="1" applyBorder="1" applyAlignment="1">
      <alignment vertical="center" wrapText="1"/>
    </xf>
    <xf numFmtId="0" fontId="9" fillId="5" borderId="1" xfId="2" applyFont="1" applyFill="1" applyBorder="1" applyAlignment="1">
      <alignment vertical="center" wrapText="1"/>
    </xf>
    <xf numFmtId="0" fontId="9" fillId="5" borderId="2" xfId="2" applyFont="1" applyFill="1" applyBorder="1" applyAlignment="1">
      <alignment horizontal="center" vertical="center"/>
    </xf>
    <xf numFmtId="0" fontId="9" fillId="5" borderId="2" xfId="0" applyFont="1" applyFill="1" applyBorder="1" applyAlignment="1">
      <alignment horizontal="center" vertical="center"/>
    </xf>
    <xf numFmtId="0" fontId="9" fillId="5" borderId="2" xfId="2" applyFont="1" applyFill="1" applyBorder="1" applyAlignment="1">
      <alignment horizontal="center" vertical="center" wrapText="1"/>
    </xf>
    <xf numFmtId="0" fontId="8" fillId="5" borderId="1" xfId="2" applyFont="1" applyFill="1" applyBorder="1" applyAlignment="1">
      <alignment horizontal="left" vertical="center"/>
    </xf>
    <xf numFmtId="0" fontId="8" fillId="5"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8" fillId="5" borderId="1" xfId="2" applyFont="1" applyFill="1" applyBorder="1" applyAlignment="1">
      <alignment horizontal="left" vertical="center" wrapText="1"/>
    </xf>
    <xf numFmtId="0" fontId="8" fillId="5" borderId="1" xfId="0" applyFont="1" applyFill="1" applyBorder="1" applyAlignment="1">
      <alignment horizontal="left" vertical="center"/>
    </xf>
    <xf numFmtId="0" fontId="8" fillId="5" borderId="1" xfId="1" applyFont="1" applyFill="1" applyBorder="1" applyAlignment="1">
      <alignment horizontal="left" vertical="center" wrapText="1"/>
    </xf>
    <xf numFmtId="0" fontId="8" fillId="5" borderId="2" xfId="2" applyFont="1" applyFill="1" applyBorder="1" applyAlignment="1">
      <alignment horizontal="center" vertical="center"/>
    </xf>
    <xf numFmtId="0" fontId="9" fillId="5" borderId="3" xfId="2" applyFont="1" applyFill="1" applyBorder="1" applyAlignment="1">
      <alignment horizontal="center" vertical="center"/>
    </xf>
    <xf numFmtId="0" fontId="9" fillId="5" borderId="4" xfId="2" applyFont="1" applyFill="1" applyBorder="1" applyAlignment="1">
      <alignment horizontal="center" vertical="center"/>
    </xf>
    <xf numFmtId="0" fontId="12" fillId="0" borderId="0" xfId="0" applyFont="1" applyFill="1" applyBorder="1" applyAlignment="1">
      <alignment horizontal="center" vertical="center" wrapText="1"/>
    </xf>
    <xf numFmtId="0" fontId="10" fillId="0" borderId="0" xfId="0" applyFont="1" applyFill="1" applyBorder="1" applyAlignment="1">
      <alignment horizontal="left" vertical="center"/>
    </xf>
    <xf numFmtId="0" fontId="13" fillId="0" borderId="0"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cellXfs>
  <cellStyles count="13">
    <cellStyle name="常规" xfId="0" builtinId="0"/>
    <cellStyle name="常规 10" xfId="11"/>
    <cellStyle name="常规 11" xfId="12"/>
    <cellStyle name="常规 2" xfId="1"/>
    <cellStyle name="常规 2 2" xfId="4"/>
    <cellStyle name="常规 3" xfId="2"/>
    <cellStyle name="常规 4" xfId="7"/>
    <cellStyle name="常规 4 2" xfId="8"/>
    <cellStyle name="常规 5" xfId="3"/>
    <cellStyle name="常规 6" xfId="6"/>
    <cellStyle name="常规 7" xfId="5"/>
    <cellStyle name="常规 8" xfId="9"/>
    <cellStyle name="常规 9" xfId="10"/>
  </cellStyles>
  <dxfs count="0"/>
  <tableStyles count="0" defaultTableStyle="TableStyleMedium2" defaultPivotStyle="PivotStyleLight16"/>
  <colors>
    <mruColors>
      <color rgb="FF97BAE5"/>
      <color rgb="FFAFCAE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9"/>
  <sheetViews>
    <sheetView tabSelected="1" view="pageBreakPreview" topLeftCell="A420" zoomScaleNormal="100" zoomScaleSheetLayoutView="100" workbookViewId="0">
      <selection activeCell="C8" sqref="C8"/>
    </sheetView>
  </sheetViews>
  <sheetFormatPr defaultColWidth="9" defaultRowHeight="15"/>
  <cols>
    <col min="1" max="1" width="8.75" style="7" customWidth="1"/>
    <col min="2" max="2" width="18.75" style="6" customWidth="1"/>
    <col min="3" max="3" width="21.125" style="6" customWidth="1"/>
    <col min="4" max="4" width="25" style="6" customWidth="1"/>
    <col min="5" max="5" width="38.25" style="6" customWidth="1"/>
    <col min="6" max="6" width="6.75" style="7" customWidth="1"/>
    <col min="7" max="7" width="7.875" style="7" customWidth="1"/>
    <col min="8" max="8" width="7.875" style="73" customWidth="1"/>
    <col min="9" max="16384" width="9" style="1"/>
  </cols>
  <sheetData>
    <row r="1" spans="1:8" ht="23.1" customHeight="1">
      <c r="A1" s="98" t="s">
        <v>1576</v>
      </c>
      <c r="B1" s="99"/>
    </row>
    <row r="2" spans="1:8" ht="51.75" customHeight="1">
      <c r="A2" s="97" t="s">
        <v>1577</v>
      </c>
      <c r="B2" s="97"/>
      <c r="C2" s="97"/>
      <c r="D2" s="97"/>
      <c r="E2" s="97"/>
      <c r="F2" s="97"/>
      <c r="G2" s="97"/>
      <c r="H2" s="97"/>
    </row>
    <row r="3" spans="1:8" s="61" customFormat="1" ht="18" customHeight="1">
      <c r="A3" s="60"/>
      <c r="B3" s="62"/>
      <c r="C3" s="62"/>
      <c r="D3" s="62"/>
      <c r="E3" s="62"/>
      <c r="F3" s="60"/>
      <c r="G3" s="60"/>
      <c r="H3" s="74"/>
    </row>
    <row r="4" spans="1:8" s="71" customFormat="1" ht="27.75" customHeight="1">
      <c r="A4" s="101" t="s">
        <v>87</v>
      </c>
      <c r="B4" s="100" t="s">
        <v>88</v>
      </c>
      <c r="C4" s="100" t="s">
        <v>1444</v>
      </c>
      <c r="D4" s="100" t="s">
        <v>89</v>
      </c>
      <c r="E4" s="100" t="s">
        <v>1445</v>
      </c>
      <c r="F4" s="100" t="s">
        <v>1446</v>
      </c>
      <c r="G4" s="100" t="s">
        <v>1553</v>
      </c>
      <c r="H4" s="100"/>
    </row>
    <row r="5" spans="1:8" s="71" customFormat="1" ht="27.75" customHeight="1">
      <c r="A5" s="101"/>
      <c r="B5" s="100"/>
      <c r="C5" s="100"/>
      <c r="D5" s="100"/>
      <c r="E5" s="100"/>
      <c r="F5" s="100"/>
      <c r="G5" s="77" t="s">
        <v>1554</v>
      </c>
      <c r="H5" s="76" t="s">
        <v>1555</v>
      </c>
    </row>
    <row r="6" spans="1:8" s="65" customFormat="1" ht="21.75" customHeight="1">
      <c r="A6" s="94" t="s">
        <v>1579</v>
      </c>
      <c r="B6" s="95"/>
      <c r="C6" s="95"/>
      <c r="D6" s="96"/>
      <c r="E6" s="19"/>
      <c r="F6" s="20">
        <f>F7+F81+F112+F202+F320+F429</f>
        <v>45372.689999999995</v>
      </c>
      <c r="G6" s="20">
        <f>G7+G81+G112+G202+G320+G429</f>
        <v>3655</v>
      </c>
      <c r="H6" s="20">
        <f>H7+H81+H112+H202+H320+H429</f>
        <v>13907</v>
      </c>
    </row>
    <row r="7" spans="1:8" s="65" customFormat="1" ht="21.75" customHeight="1">
      <c r="A7" s="82" t="s">
        <v>1556</v>
      </c>
      <c r="B7" s="85" t="s">
        <v>1580</v>
      </c>
      <c r="C7" s="79"/>
      <c r="D7" s="59"/>
      <c r="E7" s="59"/>
      <c r="F7" s="20">
        <f>F8+F24+F32+F34+F41+F56+F60</f>
        <v>9896.9</v>
      </c>
      <c r="G7" s="20">
        <f>G8+G24+G32+G34+G41+G56+G60</f>
        <v>906</v>
      </c>
      <c r="H7" s="20">
        <f>H8+H24+H32+H34+H41+H56+H60</f>
        <v>3723</v>
      </c>
    </row>
    <row r="8" spans="1:8" s="65" customFormat="1" ht="21.75" customHeight="1">
      <c r="A8" s="84" t="s">
        <v>1557</v>
      </c>
      <c r="B8" s="91" t="s">
        <v>1581</v>
      </c>
      <c r="C8" s="81"/>
      <c r="D8" s="59"/>
      <c r="E8" s="59"/>
      <c r="F8" s="20">
        <f>SUM(F9:F23)</f>
        <v>2605</v>
      </c>
      <c r="G8" s="20">
        <f>SUM(G9:G23)</f>
        <v>339</v>
      </c>
      <c r="H8" s="20">
        <f>SUM(H9:H23)</f>
        <v>1277</v>
      </c>
    </row>
    <row r="9" spans="1:8" s="64" customFormat="1" ht="29.25" customHeight="1">
      <c r="A9" s="22">
        <v>1</v>
      </c>
      <c r="B9" s="24" t="s">
        <v>90</v>
      </c>
      <c r="C9" s="24" t="s">
        <v>91</v>
      </c>
      <c r="D9" s="24" t="s">
        <v>92</v>
      </c>
      <c r="E9" s="24" t="s">
        <v>1552</v>
      </c>
      <c r="F9" s="25">
        <v>600</v>
      </c>
      <c r="G9" s="25">
        <v>32</v>
      </c>
      <c r="H9" s="25">
        <v>121</v>
      </c>
    </row>
    <row r="10" spans="1:8" s="64" customFormat="1" ht="29.25" customHeight="1">
      <c r="A10" s="22">
        <v>2</v>
      </c>
      <c r="B10" s="24" t="s">
        <v>93</v>
      </c>
      <c r="C10" s="24" t="s">
        <v>94</v>
      </c>
      <c r="D10" s="24" t="s">
        <v>95</v>
      </c>
      <c r="E10" s="24" t="s">
        <v>1428</v>
      </c>
      <c r="F10" s="25">
        <v>150</v>
      </c>
      <c r="G10" s="25">
        <v>6</v>
      </c>
      <c r="H10" s="25">
        <v>18</v>
      </c>
    </row>
    <row r="11" spans="1:8" s="66" customFormat="1" ht="29.25" customHeight="1">
      <c r="A11" s="22">
        <v>3</v>
      </c>
      <c r="B11" s="24" t="s">
        <v>97</v>
      </c>
      <c r="C11" s="24" t="s">
        <v>98</v>
      </c>
      <c r="D11" s="24" t="s">
        <v>99</v>
      </c>
      <c r="E11" s="24" t="s">
        <v>1429</v>
      </c>
      <c r="F11" s="25">
        <v>200</v>
      </c>
      <c r="G11" s="25">
        <v>35</v>
      </c>
      <c r="H11" s="25">
        <v>142</v>
      </c>
    </row>
    <row r="12" spans="1:8" s="64" customFormat="1" ht="29.25" customHeight="1">
      <c r="A12" s="22">
        <v>4</v>
      </c>
      <c r="B12" s="24" t="s">
        <v>100</v>
      </c>
      <c r="C12" s="24" t="s">
        <v>101</v>
      </c>
      <c r="D12" s="24" t="s">
        <v>102</v>
      </c>
      <c r="E12" s="24" t="s">
        <v>1430</v>
      </c>
      <c r="F12" s="25">
        <v>100</v>
      </c>
      <c r="G12" s="25">
        <v>8</v>
      </c>
      <c r="H12" s="25">
        <v>32</v>
      </c>
    </row>
    <row r="13" spans="1:8" s="64" customFormat="1" ht="29.25" customHeight="1">
      <c r="A13" s="22">
        <v>5</v>
      </c>
      <c r="B13" s="24" t="s">
        <v>103</v>
      </c>
      <c r="C13" s="24" t="s">
        <v>104</v>
      </c>
      <c r="D13" s="24" t="s">
        <v>105</v>
      </c>
      <c r="E13" s="24" t="s">
        <v>1431</v>
      </c>
      <c r="F13" s="25">
        <v>150</v>
      </c>
      <c r="G13" s="25">
        <v>20</v>
      </c>
      <c r="H13" s="25">
        <v>72</v>
      </c>
    </row>
    <row r="14" spans="1:8" s="64" customFormat="1" ht="29.25" customHeight="1">
      <c r="A14" s="22">
        <v>6</v>
      </c>
      <c r="B14" s="24" t="s">
        <v>106</v>
      </c>
      <c r="C14" s="24" t="s">
        <v>107</v>
      </c>
      <c r="D14" s="24" t="s">
        <v>108</v>
      </c>
      <c r="E14" s="24" t="s">
        <v>1432</v>
      </c>
      <c r="F14" s="25">
        <v>260</v>
      </c>
      <c r="G14" s="25">
        <v>8</v>
      </c>
      <c r="H14" s="25">
        <v>26</v>
      </c>
    </row>
    <row r="15" spans="1:8" s="66" customFormat="1" ht="29.25" customHeight="1">
      <c r="A15" s="22">
        <v>7</v>
      </c>
      <c r="B15" s="24" t="s">
        <v>109</v>
      </c>
      <c r="C15" s="24" t="s">
        <v>110</v>
      </c>
      <c r="D15" s="24" t="s">
        <v>111</v>
      </c>
      <c r="E15" s="24" t="s">
        <v>1433</v>
      </c>
      <c r="F15" s="25">
        <v>100</v>
      </c>
      <c r="G15" s="25">
        <v>10</v>
      </c>
      <c r="H15" s="25">
        <v>35</v>
      </c>
    </row>
    <row r="16" spans="1:8" s="66" customFormat="1" ht="29.25" customHeight="1">
      <c r="A16" s="22">
        <v>8</v>
      </c>
      <c r="B16" s="24" t="s">
        <v>1486</v>
      </c>
      <c r="C16" s="24" t="s">
        <v>112</v>
      </c>
      <c r="D16" s="24" t="s">
        <v>113</v>
      </c>
      <c r="E16" s="24" t="s">
        <v>1453</v>
      </c>
      <c r="F16" s="25">
        <v>180</v>
      </c>
      <c r="G16" s="25">
        <v>22</v>
      </c>
      <c r="H16" s="25">
        <v>97</v>
      </c>
    </row>
    <row r="17" spans="1:8" s="64" customFormat="1" ht="29.25" customHeight="1">
      <c r="A17" s="22">
        <v>9</v>
      </c>
      <c r="B17" s="24" t="s">
        <v>1487</v>
      </c>
      <c r="C17" s="24" t="s">
        <v>114</v>
      </c>
      <c r="D17" s="24" t="s">
        <v>115</v>
      </c>
      <c r="E17" s="24" t="s">
        <v>1454</v>
      </c>
      <c r="F17" s="25">
        <v>90</v>
      </c>
      <c r="G17" s="25">
        <v>9</v>
      </c>
      <c r="H17" s="25">
        <v>32</v>
      </c>
    </row>
    <row r="18" spans="1:8" s="66" customFormat="1" ht="29.25" customHeight="1">
      <c r="A18" s="23">
        <v>10</v>
      </c>
      <c r="B18" s="24" t="s">
        <v>1440</v>
      </c>
      <c r="C18" s="24" t="s">
        <v>1441</v>
      </c>
      <c r="D18" s="24" t="s">
        <v>1442</v>
      </c>
      <c r="E18" s="24" t="s">
        <v>1443</v>
      </c>
      <c r="F18" s="23">
        <v>120</v>
      </c>
      <c r="G18" s="23">
        <v>32</v>
      </c>
      <c r="H18" s="23">
        <v>138</v>
      </c>
    </row>
    <row r="19" spans="1:8" s="64" customFormat="1" ht="30" customHeight="1">
      <c r="A19" s="22">
        <v>11</v>
      </c>
      <c r="B19" s="24" t="s">
        <v>116</v>
      </c>
      <c r="C19" s="24" t="s">
        <v>117</v>
      </c>
      <c r="D19" s="24" t="s">
        <v>118</v>
      </c>
      <c r="E19" s="24" t="s">
        <v>1434</v>
      </c>
      <c r="F19" s="25">
        <v>200</v>
      </c>
      <c r="G19" s="25">
        <v>38</v>
      </c>
      <c r="H19" s="25">
        <v>146</v>
      </c>
    </row>
    <row r="20" spans="1:8" s="64" customFormat="1" ht="30" customHeight="1">
      <c r="A20" s="22">
        <v>12</v>
      </c>
      <c r="B20" s="24" t="s">
        <v>119</v>
      </c>
      <c r="C20" s="24" t="s">
        <v>120</v>
      </c>
      <c r="D20" s="24" t="s">
        <v>121</v>
      </c>
      <c r="E20" s="24" t="s">
        <v>1450</v>
      </c>
      <c r="F20" s="25">
        <v>100</v>
      </c>
      <c r="G20" s="25">
        <v>32</v>
      </c>
      <c r="H20" s="25">
        <v>96</v>
      </c>
    </row>
    <row r="21" spans="1:8" s="64" customFormat="1" ht="30" customHeight="1">
      <c r="A21" s="22">
        <v>13</v>
      </c>
      <c r="B21" s="24" t="s">
        <v>122</v>
      </c>
      <c r="C21" s="24" t="s">
        <v>123</v>
      </c>
      <c r="D21" s="24" t="s">
        <v>124</v>
      </c>
      <c r="E21" s="24" t="s">
        <v>1436</v>
      </c>
      <c r="F21" s="25">
        <v>120</v>
      </c>
      <c r="G21" s="25">
        <v>25</v>
      </c>
      <c r="H21" s="25">
        <v>88</v>
      </c>
    </row>
    <row r="22" spans="1:8" s="66" customFormat="1" ht="30" customHeight="1">
      <c r="A22" s="22">
        <v>14</v>
      </c>
      <c r="B22" s="24" t="s">
        <v>125</v>
      </c>
      <c r="C22" s="24" t="s">
        <v>96</v>
      </c>
      <c r="D22" s="24" t="s">
        <v>126</v>
      </c>
      <c r="E22" s="24" t="s">
        <v>1434</v>
      </c>
      <c r="F22" s="25">
        <v>160</v>
      </c>
      <c r="G22" s="25">
        <v>52</v>
      </c>
      <c r="H22" s="25">
        <v>196</v>
      </c>
    </row>
    <row r="23" spans="1:8" s="64" customFormat="1" ht="30" customHeight="1">
      <c r="A23" s="22">
        <v>15</v>
      </c>
      <c r="B23" s="24" t="s">
        <v>127</v>
      </c>
      <c r="C23" s="24" t="s">
        <v>128</v>
      </c>
      <c r="D23" s="24" t="s">
        <v>129</v>
      </c>
      <c r="E23" s="24" t="s">
        <v>1435</v>
      </c>
      <c r="F23" s="25">
        <v>75</v>
      </c>
      <c r="G23" s="25">
        <v>10</v>
      </c>
      <c r="H23" s="25">
        <v>38</v>
      </c>
    </row>
    <row r="24" spans="1:8" s="65" customFormat="1" ht="24" customHeight="1">
      <c r="A24" s="82" t="s">
        <v>130</v>
      </c>
      <c r="B24" s="85" t="s">
        <v>1582</v>
      </c>
      <c r="C24" s="59"/>
      <c r="D24" s="59"/>
      <c r="E24" s="59"/>
      <c r="F24" s="20">
        <f>SUM(F25:F31)</f>
        <v>1748</v>
      </c>
      <c r="G24" s="20">
        <f>SUM(G25:G31)</f>
        <v>161</v>
      </c>
      <c r="H24" s="20">
        <f>SUM(H25:H31)</f>
        <v>745</v>
      </c>
    </row>
    <row r="25" spans="1:8" s="66" customFormat="1" ht="30" customHeight="1">
      <c r="A25" s="22">
        <v>16</v>
      </c>
      <c r="B25" s="24" t="s">
        <v>1188</v>
      </c>
      <c r="C25" s="24" t="s">
        <v>1558</v>
      </c>
      <c r="D25" s="24" t="s">
        <v>131</v>
      </c>
      <c r="E25" s="24" t="s">
        <v>132</v>
      </c>
      <c r="F25" s="27">
        <v>200</v>
      </c>
      <c r="G25" s="27">
        <v>40</v>
      </c>
      <c r="H25" s="27">
        <v>177</v>
      </c>
    </row>
    <row r="26" spans="1:8" s="64" customFormat="1" ht="31.5" customHeight="1">
      <c r="A26" s="22">
        <v>17</v>
      </c>
      <c r="B26" s="24" t="s">
        <v>1488</v>
      </c>
      <c r="C26" s="24" t="s">
        <v>1559</v>
      </c>
      <c r="D26" s="24" t="s">
        <v>1489</v>
      </c>
      <c r="E26" s="24" t="s">
        <v>133</v>
      </c>
      <c r="F26" s="27">
        <v>60</v>
      </c>
      <c r="G26" s="27">
        <v>49</v>
      </c>
      <c r="H26" s="27">
        <v>244</v>
      </c>
    </row>
    <row r="27" spans="1:8" s="64" customFormat="1" ht="31.5" customHeight="1">
      <c r="A27" s="22">
        <v>18</v>
      </c>
      <c r="B27" s="24" t="s">
        <v>1490</v>
      </c>
      <c r="C27" s="24" t="s">
        <v>1560</v>
      </c>
      <c r="D27" s="24" t="s">
        <v>134</v>
      </c>
      <c r="E27" s="24" t="s">
        <v>135</v>
      </c>
      <c r="F27" s="25">
        <v>28</v>
      </c>
      <c r="G27" s="25">
        <v>40</v>
      </c>
      <c r="H27" s="25">
        <v>209</v>
      </c>
    </row>
    <row r="28" spans="1:8" s="64" customFormat="1" ht="31.5" customHeight="1">
      <c r="A28" s="22">
        <v>19</v>
      </c>
      <c r="B28" s="24" t="s">
        <v>1189</v>
      </c>
      <c r="C28" s="24" t="s">
        <v>1561</v>
      </c>
      <c r="D28" s="24" t="s">
        <v>136</v>
      </c>
      <c r="E28" s="24" t="s">
        <v>137</v>
      </c>
      <c r="F28" s="25">
        <v>50</v>
      </c>
      <c r="G28" s="25">
        <v>5</v>
      </c>
      <c r="H28" s="25">
        <v>22</v>
      </c>
    </row>
    <row r="29" spans="1:8" s="64" customFormat="1" ht="21.75" customHeight="1">
      <c r="A29" s="22">
        <v>20</v>
      </c>
      <c r="B29" s="24" t="s">
        <v>1190</v>
      </c>
      <c r="C29" s="24" t="s">
        <v>1562</v>
      </c>
      <c r="D29" s="24" t="s">
        <v>138</v>
      </c>
      <c r="E29" s="24" t="s">
        <v>1437</v>
      </c>
      <c r="F29" s="25">
        <v>60</v>
      </c>
      <c r="G29" s="25">
        <v>6</v>
      </c>
      <c r="H29" s="25">
        <v>25</v>
      </c>
    </row>
    <row r="30" spans="1:8" s="64" customFormat="1" ht="31.5" customHeight="1">
      <c r="A30" s="22">
        <v>21</v>
      </c>
      <c r="B30" s="24" t="s">
        <v>1191</v>
      </c>
      <c r="C30" s="24" t="s">
        <v>1563</v>
      </c>
      <c r="D30" s="24" t="s">
        <v>139</v>
      </c>
      <c r="E30" s="24" t="s">
        <v>140</v>
      </c>
      <c r="F30" s="25">
        <v>1000</v>
      </c>
      <c r="G30" s="25">
        <v>5</v>
      </c>
      <c r="H30" s="25">
        <v>20</v>
      </c>
    </row>
    <row r="31" spans="1:8" s="64" customFormat="1" ht="31.5" customHeight="1">
      <c r="A31" s="22">
        <v>22</v>
      </c>
      <c r="B31" s="24" t="s">
        <v>1192</v>
      </c>
      <c r="C31" s="24" t="s">
        <v>1564</v>
      </c>
      <c r="D31" s="24" t="s">
        <v>141</v>
      </c>
      <c r="E31" s="24" t="s">
        <v>142</v>
      </c>
      <c r="F31" s="27">
        <v>350</v>
      </c>
      <c r="G31" s="27">
        <v>16</v>
      </c>
      <c r="H31" s="27">
        <v>48</v>
      </c>
    </row>
    <row r="32" spans="1:8" s="65" customFormat="1" ht="21.75" customHeight="1">
      <c r="A32" s="82" t="s">
        <v>143</v>
      </c>
      <c r="B32" s="85" t="s">
        <v>1583</v>
      </c>
      <c r="C32" s="59"/>
      <c r="D32" s="59"/>
      <c r="E32" s="59"/>
      <c r="F32" s="20">
        <f>F33</f>
        <v>125</v>
      </c>
      <c r="G32" s="20">
        <f t="shared" ref="G32:H32" si="0">G33</f>
        <v>12</v>
      </c>
      <c r="H32" s="20">
        <f t="shared" si="0"/>
        <v>57</v>
      </c>
    </row>
    <row r="33" spans="1:8" s="64" customFormat="1" ht="31.5" customHeight="1">
      <c r="A33" s="22">
        <v>23</v>
      </c>
      <c r="B33" s="24" t="s">
        <v>1193</v>
      </c>
      <c r="C33" s="24" t="s">
        <v>144</v>
      </c>
      <c r="D33" s="24" t="s">
        <v>145</v>
      </c>
      <c r="E33" s="24" t="s">
        <v>1438</v>
      </c>
      <c r="F33" s="25">
        <v>125</v>
      </c>
      <c r="G33" s="25">
        <v>12</v>
      </c>
      <c r="H33" s="25">
        <v>57</v>
      </c>
    </row>
    <row r="34" spans="1:8" s="65" customFormat="1" ht="21.75" customHeight="1">
      <c r="A34" s="82" t="s">
        <v>146</v>
      </c>
      <c r="B34" s="85" t="s">
        <v>1584</v>
      </c>
      <c r="C34" s="59"/>
      <c r="D34" s="59"/>
      <c r="E34" s="59"/>
      <c r="F34" s="20">
        <f>SUM(F35:F40)</f>
        <v>968</v>
      </c>
      <c r="G34" s="20">
        <f>SUM(G35:G40)</f>
        <v>53</v>
      </c>
      <c r="H34" s="20">
        <f>SUM(H35:H40)</f>
        <v>248</v>
      </c>
    </row>
    <row r="35" spans="1:8" s="64" customFormat="1" ht="29.25" customHeight="1">
      <c r="A35" s="22">
        <v>24</v>
      </c>
      <c r="B35" s="24" t="s">
        <v>147</v>
      </c>
      <c r="C35" s="24" t="s">
        <v>148</v>
      </c>
      <c r="D35" s="24" t="s">
        <v>149</v>
      </c>
      <c r="E35" s="24" t="s">
        <v>150</v>
      </c>
      <c r="F35" s="25">
        <v>230</v>
      </c>
      <c r="G35" s="25">
        <v>11</v>
      </c>
      <c r="H35" s="25">
        <v>50</v>
      </c>
    </row>
    <row r="36" spans="1:8" s="64" customFormat="1" ht="30" customHeight="1">
      <c r="A36" s="22">
        <v>25</v>
      </c>
      <c r="B36" s="15" t="s">
        <v>1194</v>
      </c>
      <c r="C36" s="15" t="s">
        <v>151</v>
      </c>
      <c r="D36" s="15" t="s">
        <v>152</v>
      </c>
      <c r="E36" s="15" t="s">
        <v>153</v>
      </c>
      <c r="F36" s="76">
        <v>100</v>
      </c>
      <c r="G36" s="76">
        <v>10</v>
      </c>
      <c r="H36" s="76">
        <v>52</v>
      </c>
    </row>
    <row r="37" spans="1:8" s="64" customFormat="1" ht="29.25" customHeight="1">
      <c r="A37" s="22">
        <v>26</v>
      </c>
      <c r="B37" s="15" t="s">
        <v>1195</v>
      </c>
      <c r="C37" s="15" t="s">
        <v>154</v>
      </c>
      <c r="D37" s="15" t="s">
        <v>155</v>
      </c>
      <c r="E37" s="15" t="s">
        <v>156</v>
      </c>
      <c r="F37" s="76">
        <v>210</v>
      </c>
      <c r="G37" s="76">
        <v>15</v>
      </c>
      <c r="H37" s="76">
        <v>71</v>
      </c>
    </row>
    <row r="38" spans="1:8" s="64" customFormat="1" ht="29.25" customHeight="1">
      <c r="A38" s="22">
        <v>27</v>
      </c>
      <c r="B38" s="15" t="s">
        <v>1196</v>
      </c>
      <c r="C38" s="15" t="s">
        <v>157</v>
      </c>
      <c r="D38" s="15" t="s">
        <v>158</v>
      </c>
      <c r="E38" s="15" t="s">
        <v>159</v>
      </c>
      <c r="F38" s="76">
        <v>150</v>
      </c>
      <c r="G38" s="76">
        <v>8</v>
      </c>
      <c r="H38" s="76">
        <v>39</v>
      </c>
    </row>
    <row r="39" spans="1:8" s="64" customFormat="1" ht="29.25" customHeight="1">
      <c r="A39" s="22">
        <v>28</v>
      </c>
      <c r="B39" s="24" t="s">
        <v>1491</v>
      </c>
      <c r="C39" s="24" t="s">
        <v>160</v>
      </c>
      <c r="D39" s="24" t="s">
        <v>161</v>
      </c>
      <c r="E39" s="24" t="s">
        <v>1455</v>
      </c>
      <c r="F39" s="25">
        <v>96</v>
      </c>
      <c r="G39" s="25">
        <v>4</v>
      </c>
      <c r="H39" s="25">
        <v>17</v>
      </c>
    </row>
    <row r="40" spans="1:8" s="64" customFormat="1" ht="29.25" customHeight="1">
      <c r="A40" s="22">
        <v>29</v>
      </c>
      <c r="B40" s="24" t="s">
        <v>1197</v>
      </c>
      <c r="C40" s="24" t="s">
        <v>162</v>
      </c>
      <c r="D40" s="24" t="s">
        <v>163</v>
      </c>
      <c r="E40" s="24" t="s">
        <v>164</v>
      </c>
      <c r="F40" s="25">
        <v>182</v>
      </c>
      <c r="G40" s="25">
        <v>5</v>
      </c>
      <c r="H40" s="25">
        <v>19</v>
      </c>
    </row>
    <row r="41" spans="1:8" s="65" customFormat="1" ht="21.75" customHeight="1">
      <c r="A41" s="82" t="s">
        <v>165</v>
      </c>
      <c r="B41" s="85" t="s">
        <v>1585</v>
      </c>
      <c r="C41" s="59"/>
      <c r="D41" s="59"/>
      <c r="E41" s="59"/>
      <c r="F41" s="20">
        <f>SUM(F42:F55)</f>
        <v>2230</v>
      </c>
      <c r="G41" s="20">
        <f>SUM(G42:G55)</f>
        <v>80</v>
      </c>
      <c r="H41" s="20">
        <f>SUM(H42:H55)</f>
        <v>290</v>
      </c>
    </row>
    <row r="42" spans="1:8" s="66" customFormat="1" ht="29.25" customHeight="1">
      <c r="A42" s="22">
        <v>30</v>
      </c>
      <c r="B42" s="24" t="s">
        <v>1198</v>
      </c>
      <c r="C42" s="24" t="s">
        <v>166</v>
      </c>
      <c r="D42" s="24" t="s">
        <v>167</v>
      </c>
      <c r="E42" s="24" t="s">
        <v>1439</v>
      </c>
      <c r="F42" s="25">
        <v>130</v>
      </c>
      <c r="G42" s="25">
        <v>34</v>
      </c>
      <c r="H42" s="25">
        <v>73</v>
      </c>
    </row>
    <row r="43" spans="1:8" s="64" customFormat="1" ht="29.25" customHeight="1">
      <c r="A43" s="22">
        <v>31</v>
      </c>
      <c r="B43" s="24" t="s">
        <v>1199</v>
      </c>
      <c r="C43" s="24" t="s">
        <v>168</v>
      </c>
      <c r="D43" s="24" t="s">
        <v>169</v>
      </c>
      <c r="E43" s="24" t="s">
        <v>1456</v>
      </c>
      <c r="F43" s="25">
        <v>126</v>
      </c>
      <c r="G43" s="25">
        <v>3</v>
      </c>
      <c r="H43" s="25">
        <v>17</v>
      </c>
    </row>
    <row r="44" spans="1:8" s="64" customFormat="1" ht="29.25" customHeight="1">
      <c r="A44" s="22">
        <v>32</v>
      </c>
      <c r="B44" s="24" t="s">
        <v>170</v>
      </c>
      <c r="C44" s="24" t="s">
        <v>171</v>
      </c>
      <c r="D44" s="24" t="s">
        <v>172</v>
      </c>
      <c r="E44" s="24" t="s">
        <v>173</v>
      </c>
      <c r="F44" s="25">
        <v>121.5</v>
      </c>
      <c r="G44" s="25">
        <v>4</v>
      </c>
      <c r="H44" s="25">
        <v>16</v>
      </c>
    </row>
    <row r="45" spans="1:8" s="64" customFormat="1" ht="29.25" customHeight="1">
      <c r="A45" s="22">
        <v>33</v>
      </c>
      <c r="B45" s="24" t="s">
        <v>174</v>
      </c>
      <c r="C45" s="24" t="s">
        <v>175</v>
      </c>
      <c r="D45" s="24" t="s">
        <v>176</v>
      </c>
      <c r="E45" s="24" t="s">
        <v>177</v>
      </c>
      <c r="F45" s="25">
        <v>400</v>
      </c>
      <c r="G45" s="25">
        <v>4</v>
      </c>
      <c r="H45" s="25">
        <v>15</v>
      </c>
    </row>
    <row r="46" spans="1:8" s="64" customFormat="1" ht="29.25" customHeight="1">
      <c r="A46" s="22">
        <v>34</v>
      </c>
      <c r="B46" s="24" t="s">
        <v>178</v>
      </c>
      <c r="C46" s="24" t="s">
        <v>179</v>
      </c>
      <c r="D46" s="24" t="s">
        <v>180</v>
      </c>
      <c r="E46" s="24" t="s">
        <v>181</v>
      </c>
      <c r="F46" s="25">
        <v>90</v>
      </c>
      <c r="G46" s="25">
        <v>2</v>
      </c>
      <c r="H46" s="25">
        <v>17</v>
      </c>
    </row>
    <row r="47" spans="1:8" s="64" customFormat="1" ht="29.25" customHeight="1">
      <c r="A47" s="22">
        <v>35</v>
      </c>
      <c r="B47" s="24" t="s">
        <v>182</v>
      </c>
      <c r="C47" s="24" t="s">
        <v>183</v>
      </c>
      <c r="D47" s="24" t="s">
        <v>184</v>
      </c>
      <c r="E47" s="24" t="s">
        <v>185</v>
      </c>
      <c r="F47" s="25">
        <v>60</v>
      </c>
      <c r="G47" s="25">
        <v>3</v>
      </c>
      <c r="H47" s="25">
        <v>17</v>
      </c>
    </row>
    <row r="48" spans="1:8" s="64" customFormat="1" ht="29.25" customHeight="1">
      <c r="A48" s="22">
        <v>36</v>
      </c>
      <c r="B48" s="24" t="s">
        <v>186</v>
      </c>
      <c r="C48" s="24" t="s">
        <v>187</v>
      </c>
      <c r="D48" s="24" t="s">
        <v>188</v>
      </c>
      <c r="E48" s="24" t="s">
        <v>189</v>
      </c>
      <c r="F48" s="25">
        <v>60</v>
      </c>
      <c r="G48" s="25">
        <v>3</v>
      </c>
      <c r="H48" s="25">
        <v>17</v>
      </c>
    </row>
    <row r="49" spans="1:8" s="64" customFormat="1" ht="29.25" customHeight="1">
      <c r="A49" s="22">
        <v>37</v>
      </c>
      <c r="B49" s="24" t="s">
        <v>1200</v>
      </c>
      <c r="C49" s="24" t="s">
        <v>190</v>
      </c>
      <c r="D49" s="24" t="s">
        <v>191</v>
      </c>
      <c r="E49" s="24" t="s">
        <v>192</v>
      </c>
      <c r="F49" s="25">
        <v>40</v>
      </c>
      <c r="G49" s="25">
        <v>4</v>
      </c>
      <c r="H49" s="25">
        <v>15</v>
      </c>
    </row>
    <row r="50" spans="1:8" s="64" customFormat="1" ht="29.25" customHeight="1">
      <c r="A50" s="22">
        <v>38</v>
      </c>
      <c r="B50" s="24" t="s">
        <v>193</v>
      </c>
      <c r="C50" s="24" t="s">
        <v>194</v>
      </c>
      <c r="D50" s="24" t="s">
        <v>195</v>
      </c>
      <c r="E50" s="24" t="s">
        <v>196</v>
      </c>
      <c r="F50" s="25">
        <v>120</v>
      </c>
      <c r="G50" s="25">
        <v>3</v>
      </c>
      <c r="H50" s="25">
        <v>16</v>
      </c>
    </row>
    <row r="51" spans="1:8" s="64" customFormat="1" ht="29.25" customHeight="1">
      <c r="A51" s="22">
        <v>39</v>
      </c>
      <c r="B51" s="24" t="s">
        <v>197</v>
      </c>
      <c r="C51" s="24" t="s">
        <v>198</v>
      </c>
      <c r="D51" s="24" t="s">
        <v>199</v>
      </c>
      <c r="E51" s="24" t="s">
        <v>200</v>
      </c>
      <c r="F51" s="25">
        <v>180</v>
      </c>
      <c r="G51" s="25">
        <v>4</v>
      </c>
      <c r="H51" s="25">
        <v>19</v>
      </c>
    </row>
    <row r="52" spans="1:8" s="64" customFormat="1" ht="29.25" customHeight="1">
      <c r="A52" s="22">
        <v>40</v>
      </c>
      <c r="B52" s="24" t="s">
        <v>201</v>
      </c>
      <c r="C52" s="24" t="s">
        <v>202</v>
      </c>
      <c r="D52" s="24" t="s">
        <v>203</v>
      </c>
      <c r="E52" s="24" t="s">
        <v>204</v>
      </c>
      <c r="F52" s="25">
        <v>132</v>
      </c>
      <c r="G52" s="25">
        <v>4</v>
      </c>
      <c r="H52" s="25">
        <v>15</v>
      </c>
    </row>
    <row r="53" spans="1:8" s="64" customFormat="1" ht="29.25" customHeight="1">
      <c r="A53" s="22">
        <v>41</v>
      </c>
      <c r="B53" s="24" t="s">
        <v>205</v>
      </c>
      <c r="C53" s="24" t="s">
        <v>206</v>
      </c>
      <c r="D53" s="24" t="s">
        <v>207</v>
      </c>
      <c r="E53" s="24" t="s">
        <v>208</v>
      </c>
      <c r="F53" s="25">
        <v>700</v>
      </c>
      <c r="G53" s="25">
        <v>4</v>
      </c>
      <c r="H53" s="25">
        <v>18</v>
      </c>
    </row>
    <row r="54" spans="1:8" s="64" customFormat="1" ht="31.5" customHeight="1">
      <c r="A54" s="22">
        <v>42</v>
      </c>
      <c r="B54" s="24" t="s">
        <v>209</v>
      </c>
      <c r="C54" s="24" t="s">
        <v>210</v>
      </c>
      <c r="D54" s="24" t="s">
        <v>211</v>
      </c>
      <c r="E54" s="24" t="s">
        <v>212</v>
      </c>
      <c r="F54" s="25">
        <v>36</v>
      </c>
      <c r="G54" s="25">
        <v>5</v>
      </c>
      <c r="H54" s="25">
        <v>20</v>
      </c>
    </row>
    <row r="55" spans="1:8" s="64" customFormat="1" ht="31.5" customHeight="1">
      <c r="A55" s="22">
        <v>43</v>
      </c>
      <c r="B55" s="24" t="s">
        <v>213</v>
      </c>
      <c r="C55" s="24" t="s">
        <v>187</v>
      </c>
      <c r="D55" s="24" t="s">
        <v>214</v>
      </c>
      <c r="E55" s="24" t="s">
        <v>215</v>
      </c>
      <c r="F55" s="25">
        <v>34.5</v>
      </c>
      <c r="G55" s="25">
        <v>3</v>
      </c>
      <c r="H55" s="25">
        <v>15</v>
      </c>
    </row>
    <row r="56" spans="1:8" s="65" customFormat="1" ht="21.75" customHeight="1">
      <c r="A56" s="82" t="s">
        <v>216</v>
      </c>
      <c r="B56" s="85" t="s">
        <v>1586</v>
      </c>
      <c r="C56" s="59"/>
      <c r="D56" s="59"/>
      <c r="E56" s="59"/>
      <c r="F56" s="20">
        <f>SUM(F57:F59)</f>
        <v>332.5</v>
      </c>
      <c r="G56" s="20">
        <f>SUM(G57:G59)</f>
        <v>106</v>
      </c>
      <c r="H56" s="20">
        <f>SUM(H57:H59)</f>
        <v>461</v>
      </c>
    </row>
    <row r="57" spans="1:8" s="66" customFormat="1" ht="31.5" customHeight="1">
      <c r="A57" s="22">
        <v>44</v>
      </c>
      <c r="B57" s="24" t="s">
        <v>1492</v>
      </c>
      <c r="C57" s="24" t="s">
        <v>217</v>
      </c>
      <c r="D57" s="24" t="s">
        <v>218</v>
      </c>
      <c r="E57" s="24" t="s">
        <v>219</v>
      </c>
      <c r="F57" s="25">
        <v>100</v>
      </c>
      <c r="G57" s="25">
        <v>78</v>
      </c>
      <c r="H57" s="25">
        <v>332</v>
      </c>
    </row>
    <row r="58" spans="1:8" s="66" customFormat="1" ht="31.5" customHeight="1">
      <c r="A58" s="22">
        <v>45</v>
      </c>
      <c r="B58" s="29" t="s">
        <v>1493</v>
      </c>
      <c r="C58" s="29" t="s">
        <v>220</v>
      </c>
      <c r="D58" s="29" t="s">
        <v>221</v>
      </c>
      <c r="E58" s="29" t="s">
        <v>222</v>
      </c>
      <c r="F58" s="25">
        <v>87.5</v>
      </c>
      <c r="G58" s="25">
        <v>11</v>
      </c>
      <c r="H58" s="25">
        <v>45</v>
      </c>
    </row>
    <row r="59" spans="1:8" s="66" customFormat="1" ht="31.5" customHeight="1">
      <c r="A59" s="22">
        <v>46</v>
      </c>
      <c r="B59" s="29" t="s">
        <v>1494</v>
      </c>
      <c r="C59" s="29" t="s">
        <v>223</v>
      </c>
      <c r="D59" s="29" t="s">
        <v>224</v>
      </c>
      <c r="E59" s="29" t="s">
        <v>225</v>
      </c>
      <c r="F59" s="25">
        <v>145</v>
      </c>
      <c r="G59" s="25">
        <v>17</v>
      </c>
      <c r="H59" s="25">
        <v>84</v>
      </c>
    </row>
    <row r="60" spans="1:8" s="65" customFormat="1" ht="21.75" customHeight="1">
      <c r="A60" s="82" t="s">
        <v>226</v>
      </c>
      <c r="B60" s="85" t="s">
        <v>1587</v>
      </c>
      <c r="C60" s="59"/>
      <c r="D60" s="59"/>
      <c r="E60" s="59"/>
      <c r="F60" s="20">
        <f>SUM(F61:F80)</f>
        <v>1888.4</v>
      </c>
      <c r="G60" s="20">
        <f>SUM(G61:G80)</f>
        <v>155</v>
      </c>
      <c r="H60" s="20">
        <f>SUM(H61:H80)</f>
        <v>645</v>
      </c>
    </row>
    <row r="61" spans="1:8" s="64" customFormat="1" ht="31.5" customHeight="1">
      <c r="A61" s="22">
        <v>47</v>
      </c>
      <c r="B61" s="24" t="s">
        <v>227</v>
      </c>
      <c r="C61" s="24" t="s">
        <v>228</v>
      </c>
      <c r="D61" s="24" t="s">
        <v>229</v>
      </c>
      <c r="E61" s="24" t="s">
        <v>1457</v>
      </c>
      <c r="F61" s="76">
        <v>60</v>
      </c>
      <c r="G61" s="76">
        <v>4</v>
      </c>
      <c r="H61" s="76">
        <v>15</v>
      </c>
    </row>
    <row r="62" spans="1:8" s="64" customFormat="1" ht="31.5" customHeight="1">
      <c r="A62" s="22">
        <v>48</v>
      </c>
      <c r="B62" s="24" t="s">
        <v>230</v>
      </c>
      <c r="C62" s="24" t="s">
        <v>231</v>
      </c>
      <c r="D62" s="24" t="s">
        <v>232</v>
      </c>
      <c r="E62" s="24" t="s">
        <v>1458</v>
      </c>
      <c r="F62" s="76">
        <v>112</v>
      </c>
      <c r="G62" s="76">
        <v>8</v>
      </c>
      <c r="H62" s="76">
        <v>28</v>
      </c>
    </row>
    <row r="63" spans="1:8" s="64" customFormat="1" ht="29.25" customHeight="1">
      <c r="A63" s="22">
        <v>49</v>
      </c>
      <c r="B63" s="24" t="s">
        <v>233</v>
      </c>
      <c r="C63" s="24" t="s">
        <v>234</v>
      </c>
      <c r="D63" s="24" t="s">
        <v>235</v>
      </c>
      <c r="E63" s="24" t="s">
        <v>236</v>
      </c>
      <c r="F63" s="76">
        <v>89</v>
      </c>
      <c r="G63" s="76">
        <v>12</v>
      </c>
      <c r="H63" s="76">
        <v>51</v>
      </c>
    </row>
    <row r="64" spans="1:8" s="64" customFormat="1" ht="31.5" customHeight="1">
      <c r="A64" s="22">
        <v>50</v>
      </c>
      <c r="B64" s="24" t="s">
        <v>1201</v>
      </c>
      <c r="C64" s="24" t="s">
        <v>237</v>
      </c>
      <c r="D64" s="24" t="s">
        <v>238</v>
      </c>
      <c r="E64" s="24" t="s">
        <v>239</v>
      </c>
      <c r="F64" s="76">
        <v>45</v>
      </c>
      <c r="G64" s="76">
        <v>5</v>
      </c>
      <c r="H64" s="76">
        <v>15</v>
      </c>
    </row>
    <row r="65" spans="1:8" s="64" customFormat="1" ht="31.5" customHeight="1">
      <c r="A65" s="22">
        <v>51</v>
      </c>
      <c r="B65" s="24" t="s">
        <v>1495</v>
      </c>
      <c r="C65" s="24" t="s">
        <v>240</v>
      </c>
      <c r="D65" s="24" t="s">
        <v>241</v>
      </c>
      <c r="E65" s="24" t="s">
        <v>242</v>
      </c>
      <c r="F65" s="76">
        <v>47</v>
      </c>
      <c r="G65" s="76">
        <v>6</v>
      </c>
      <c r="H65" s="76">
        <v>28</v>
      </c>
    </row>
    <row r="66" spans="1:8" s="64" customFormat="1" ht="31.5" customHeight="1">
      <c r="A66" s="22">
        <v>52</v>
      </c>
      <c r="B66" s="24" t="s">
        <v>1496</v>
      </c>
      <c r="C66" s="24" t="s">
        <v>243</v>
      </c>
      <c r="D66" s="24" t="s">
        <v>244</v>
      </c>
      <c r="E66" s="24" t="s">
        <v>1459</v>
      </c>
      <c r="F66" s="76">
        <v>150</v>
      </c>
      <c r="G66" s="76">
        <v>8</v>
      </c>
      <c r="H66" s="76">
        <v>33</v>
      </c>
    </row>
    <row r="67" spans="1:8" s="64" customFormat="1" ht="29.25" customHeight="1">
      <c r="A67" s="22">
        <v>53</v>
      </c>
      <c r="B67" s="24" t="s">
        <v>245</v>
      </c>
      <c r="C67" s="24" t="s">
        <v>246</v>
      </c>
      <c r="D67" s="24" t="s">
        <v>247</v>
      </c>
      <c r="E67" s="24" t="s">
        <v>248</v>
      </c>
      <c r="F67" s="76">
        <v>43</v>
      </c>
      <c r="G67" s="76">
        <v>5</v>
      </c>
      <c r="H67" s="76">
        <v>19</v>
      </c>
    </row>
    <row r="68" spans="1:8" s="64" customFormat="1" ht="29.25" customHeight="1">
      <c r="A68" s="22">
        <v>54</v>
      </c>
      <c r="B68" s="24" t="s">
        <v>1202</v>
      </c>
      <c r="C68" s="24" t="s">
        <v>249</v>
      </c>
      <c r="D68" s="24" t="s">
        <v>250</v>
      </c>
      <c r="E68" s="24" t="s">
        <v>251</v>
      </c>
      <c r="F68" s="76">
        <v>150</v>
      </c>
      <c r="G68" s="76">
        <v>6</v>
      </c>
      <c r="H68" s="76">
        <v>19</v>
      </c>
    </row>
    <row r="69" spans="1:8" s="64" customFormat="1" ht="35.25" customHeight="1">
      <c r="A69" s="22">
        <v>55</v>
      </c>
      <c r="B69" s="24" t="s">
        <v>252</v>
      </c>
      <c r="C69" s="24" t="s">
        <v>253</v>
      </c>
      <c r="D69" s="24" t="s">
        <v>1497</v>
      </c>
      <c r="E69" s="24" t="s">
        <v>1460</v>
      </c>
      <c r="F69" s="76">
        <v>105</v>
      </c>
      <c r="G69" s="76">
        <v>10</v>
      </c>
      <c r="H69" s="76">
        <v>30</v>
      </c>
    </row>
    <row r="70" spans="1:8" s="64" customFormat="1" ht="35.25" customHeight="1">
      <c r="A70" s="22">
        <v>56</v>
      </c>
      <c r="B70" s="24" t="s">
        <v>1203</v>
      </c>
      <c r="C70" s="24" t="s">
        <v>254</v>
      </c>
      <c r="D70" s="24" t="s">
        <v>255</v>
      </c>
      <c r="E70" s="24" t="s">
        <v>1461</v>
      </c>
      <c r="F70" s="76">
        <v>60</v>
      </c>
      <c r="G70" s="76">
        <v>4</v>
      </c>
      <c r="H70" s="76">
        <v>16</v>
      </c>
    </row>
    <row r="71" spans="1:8" s="64" customFormat="1" ht="35.25" customHeight="1">
      <c r="A71" s="22">
        <v>57</v>
      </c>
      <c r="B71" s="24" t="s">
        <v>1204</v>
      </c>
      <c r="C71" s="24" t="s">
        <v>256</v>
      </c>
      <c r="D71" s="24" t="s">
        <v>257</v>
      </c>
      <c r="E71" s="24" t="s">
        <v>258</v>
      </c>
      <c r="F71" s="76">
        <v>148.4</v>
      </c>
      <c r="G71" s="76">
        <v>6</v>
      </c>
      <c r="H71" s="76">
        <v>25</v>
      </c>
    </row>
    <row r="72" spans="1:8" s="64" customFormat="1" ht="35.25" customHeight="1">
      <c r="A72" s="22">
        <v>58</v>
      </c>
      <c r="B72" s="24" t="s">
        <v>259</v>
      </c>
      <c r="C72" s="24" t="s">
        <v>260</v>
      </c>
      <c r="D72" s="24" t="s">
        <v>261</v>
      </c>
      <c r="E72" s="24" t="s">
        <v>262</v>
      </c>
      <c r="F72" s="76">
        <v>153</v>
      </c>
      <c r="G72" s="76">
        <v>10</v>
      </c>
      <c r="H72" s="76">
        <v>49</v>
      </c>
    </row>
    <row r="73" spans="1:8" s="64" customFormat="1" ht="35.25" customHeight="1">
      <c r="A73" s="22">
        <v>59</v>
      </c>
      <c r="B73" s="24" t="s">
        <v>1205</v>
      </c>
      <c r="C73" s="24" t="s">
        <v>263</v>
      </c>
      <c r="D73" s="24" t="s">
        <v>264</v>
      </c>
      <c r="E73" s="24" t="s">
        <v>265</v>
      </c>
      <c r="F73" s="76">
        <v>260</v>
      </c>
      <c r="G73" s="76">
        <v>7</v>
      </c>
      <c r="H73" s="76">
        <v>31</v>
      </c>
    </row>
    <row r="74" spans="1:8" s="64" customFormat="1" ht="35.25" customHeight="1">
      <c r="A74" s="22">
        <v>60</v>
      </c>
      <c r="B74" s="24" t="s">
        <v>266</v>
      </c>
      <c r="C74" s="24" t="s">
        <v>267</v>
      </c>
      <c r="D74" s="24" t="s">
        <v>268</v>
      </c>
      <c r="E74" s="24" t="s">
        <v>1462</v>
      </c>
      <c r="F74" s="76">
        <v>154</v>
      </c>
      <c r="G74" s="76">
        <v>6</v>
      </c>
      <c r="H74" s="76">
        <v>30</v>
      </c>
    </row>
    <row r="75" spans="1:8" s="64" customFormat="1" ht="35.25" customHeight="1">
      <c r="A75" s="22">
        <v>61</v>
      </c>
      <c r="B75" s="24" t="s">
        <v>1206</v>
      </c>
      <c r="C75" s="24" t="s">
        <v>269</v>
      </c>
      <c r="D75" s="24" t="s">
        <v>270</v>
      </c>
      <c r="E75" s="24" t="s">
        <v>271</v>
      </c>
      <c r="F75" s="76">
        <v>52</v>
      </c>
      <c r="G75" s="76">
        <v>4</v>
      </c>
      <c r="H75" s="76">
        <v>19</v>
      </c>
    </row>
    <row r="76" spans="1:8" s="64" customFormat="1" ht="35.25" customHeight="1">
      <c r="A76" s="22">
        <v>62</v>
      </c>
      <c r="B76" s="24" t="s">
        <v>272</v>
      </c>
      <c r="C76" s="24" t="s">
        <v>273</v>
      </c>
      <c r="D76" s="24" t="s">
        <v>274</v>
      </c>
      <c r="E76" s="24" t="s">
        <v>275</v>
      </c>
      <c r="F76" s="76">
        <v>72</v>
      </c>
      <c r="G76" s="76">
        <v>3</v>
      </c>
      <c r="H76" s="76">
        <v>16</v>
      </c>
    </row>
    <row r="77" spans="1:8" s="64" customFormat="1" ht="35.25" customHeight="1">
      <c r="A77" s="22">
        <v>63</v>
      </c>
      <c r="B77" s="24" t="s">
        <v>276</v>
      </c>
      <c r="C77" s="24" t="s">
        <v>277</v>
      </c>
      <c r="D77" s="24" t="s">
        <v>278</v>
      </c>
      <c r="E77" s="24" t="s">
        <v>279</v>
      </c>
      <c r="F77" s="76">
        <v>57</v>
      </c>
      <c r="G77" s="76">
        <v>19</v>
      </c>
      <c r="H77" s="76">
        <v>83</v>
      </c>
    </row>
    <row r="78" spans="1:8" s="64" customFormat="1" ht="35.25" customHeight="1">
      <c r="A78" s="22">
        <v>64</v>
      </c>
      <c r="B78" s="24" t="s">
        <v>1498</v>
      </c>
      <c r="C78" s="24" t="s">
        <v>263</v>
      </c>
      <c r="D78" s="24" t="s">
        <v>280</v>
      </c>
      <c r="E78" s="24" t="s">
        <v>281</v>
      </c>
      <c r="F78" s="76">
        <v>45</v>
      </c>
      <c r="G78" s="76">
        <v>16</v>
      </c>
      <c r="H78" s="76">
        <v>67</v>
      </c>
    </row>
    <row r="79" spans="1:8" s="64" customFormat="1" ht="35.25" customHeight="1">
      <c r="A79" s="22">
        <v>65</v>
      </c>
      <c r="B79" s="24" t="s">
        <v>1207</v>
      </c>
      <c r="C79" s="24" t="s">
        <v>282</v>
      </c>
      <c r="D79" s="24" t="s">
        <v>283</v>
      </c>
      <c r="E79" s="24" t="s">
        <v>284</v>
      </c>
      <c r="F79" s="76">
        <v>26</v>
      </c>
      <c r="G79" s="76">
        <v>10</v>
      </c>
      <c r="H79" s="76">
        <v>46</v>
      </c>
    </row>
    <row r="80" spans="1:8" s="64" customFormat="1" ht="35.25" customHeight="1">
      <c r="A80" s="22">
        <v>66</v>
      </c>
      <c r="B80" s="24" t="s">
        <v>1499</v>
      </c>
      <c r="C80" s="24" t="s">
        <v>285</v>
      </c>
      <c r="D80" s="24" t="s">
        <v>286</v>
      </c>
      <c r="E80" s="24" t="s">
        <v>287</v>
      </c>
      <c r="F80" s="76">
        <v>60</v>
      </c>
      <c r="G80" s="76">
        <v>6</v>
      </c>
      <c r="H80" s="76">
        <v>25</v>
      </c>
    </row>
    <row r="81" spans="1:8" s="65" customFormat="1" ht="21.75" customHeight="1">
      <c r="A81" s="75" t="s">
        <v>288</v>
      </c>
      <c r="B81" s="86" t="s">
        <v>1588</v>
      </c>
      <c r="C81" s="80"/>
      <c r="D81" s="18"/>
      <c r="E81" s="18"/>
      <c r="F81" s="28">
        <f>F82+F94+F97</f>
        <v>2105.1099999999997</v>
      </c>
      <c r="G81" s="21">
        <f>G82+G94+G97</f>
        <v>301</v>
      </c>
      <c r="H81" s="21">
        <f>H82+H94+H97</f>
        <v>1048</v>
      </c>
    </row>
    <row r="82" spans="1:8" s="65" customFormat="1" ht="21.75" customHeight="1">
      <c r="A82" s="75" t="s">
        <v>289</v>
      </c>
      <c r="B82" s="86" t="s">
        <v>1589</v>
      </c>
      <c r="C82" s="80"/>
      <c r="D82" s="18"/>
      <c r="E82" s="18"/>
      <c r="F82" s="28">
        <f>SUM(F83:F93)</f>
        <v>803.1099999999999</v>
      </c>
      <c r="G82" s="21">
        <f>SUM(G83:G93)</f>
        <v>106</v>
      </c>
      <c r="H82" s="21">
        <f>SUM(H83:H93)</f>
        <v>387</v>
      </c>
    </row>
    <row r="83" spans="1:8" s="64" customFormat="1" ht="28.5" customHeight="1">
      <c r="A83" s="78">
        <v>67</v>
      </c>
      <c r="B83" s="3" t="s">
        <v>1208</v>
      </c>
      <c r="C83" s="3" t="s">
        <v>290</v>
      </c>
      <c r="D83" s="3" t="s">
        <v>291</v>
      </c>
      <c r="E83" s="3" t="s">
        <v>1465</v>
      </c>
      <c r="F83" s="77">
        <v>70</v>
      </c>
      <c r="G83" s="78">
        <v>11</v>
      </c>
      <c r="H83" s="76">
        <v>44</v>
      </c>
    </row>
    <row r="84" spans="1:8" s="64" customFormat="1" ht="28.5" customHeight="1">
      <c r="A84" s="90">
        <v>68</v>
      </c>
      <c r="B84" s="3" t="s">
        <v>1209</v>
      </c>
      <c r="C84" s="3" t="s">
        <v>292</v>
      </c>
      <c r="D84" s="3" t="s">
        <v>293</v>
      </c>
      <c r="E84" s="3" t="s">
        <v>1463</v>
      </c>
      <c r="F84" s="77">
        <v>100</v>
      </c>
      <c r="G84" s="78">
        <v>7</v>
      </c>
      <c r="H84" s="76">
        <v>27</v>
      </c>
    </row>
    <row r="85" spans="1:8" s="64" customFormat="1" ht="28.5" customHeight="1">
      <c r="A85" s="90">
        <v>69</v>
      </c>
      <c r="B85" s="3" t="s">
        <v>1500</v>
      </c>
      <c r="C85" s="3" t="s">
        <v>294</v>
      </c>
      <c r="D85" s="3" t="s">
        <v>295</v>
      </c>
      <c r="E85" s="3" t="s">
        <v>1464</v>
      </c>
      <c r="F85" s="77">
        <v>80</v>
      </c>
      <c r="G85" s="78">
        <v>14</v>
      </c>
      <c r="H85" s="76">
        <v>41</v>
      </c>
    </row>
    <row r="86" spans="1:8" s="66" customFormat="1" ht="28.5" customHeight="1">
      <c r="A86" s="90">
        <v>70</v>
      </c>
      <c r="B86" s="15" t="s">
        <v>1501</v>
      </c>
      <c r="C86" s="15" t="s">
        <v>1451</v>
      </c>
      <c r="D86" s="15" t="s">
        <v>1452</v>
      </c>
      <c r="E86" s="15" t="s">
        <v>1466</v>
      </c>
      <c r="F86" s="76">
        <v>101.31</v>
      </c>
      <c r="G86" s="9">
        <v>6</v>
      </c>
      <c r="H86" s="76">
        <v>27</v>
      </c>
    </row>
    <row r="87" spans="1:8" s="64" customFormat="1" ht="28.5" customHeight="1">
      <c r="A87" s="90">
        <v>71</v>
      </c>
      <c r="B87" s="3" t="s">
        <v>296</v>
      </c>
      <c r="C87" s="3" t="s">
        <v>1210</v>
      </c>
      <c r="D87" s="3" t="s">
        <v>297</v>
      </c>
      <c r="E87" s="3" t="s">
        <v>298</v>
      </c>
      <c r="F87" s="77">
        <v>158</v>
      </c>
      <c r="G87" s="77">
        <v>8</v>
      </c>
      <c r="H87" s="76">
        <v>31</v>
      </c>
    </row>
    <row r="88" spans="1:8" s="64" customFormat="1" ht="28.5" customHeight="1">
      <c r="A88" s="90">
        <v>72</v>
      </c>
      <c r="B88" s="3" t="s">
        <v>1211</v>
      </c>
      <c r="C88" s="3" t="s">
        <v>1212</v>
      </c>
      <c r="D88" s="3" t="s">
        <v>299</v>
      </c>
      <c r="E88" s="3" t="s">
        <v>1467</v>
      </c>
      <c r="F88" s="77">
        <v>34</v>
      </c>
      <c r="G88" s="77">
        <v>24</v>
      </c>
      <c r="H88" s="76">
        <v>91</v>
      </c>
    </row>
    <row r="89" spans="1:8" s="64" customFormat="1" ht="28.5" customHeight="1">
      <c r="A89" s="90">
        <v>73</v>
      </c>
      <c r="B89" s="3" t="s">
        <v>300</v>
      </c>
      <c r="C89" s="3" t="s">
        <v>301</v>
      </c>
      <c r="D89" s="3" t="s">
        <v>302</v>
      </c>
      <c r="E89" s="3" t="s">
        <v>303</v>
      </c>
      <c r="F89" s="77">
        <v>20</v>
      </c>
      <c r="G89" s="77">
        <v>7</v>
      </c>
      <c r="H89" s="76">
        <v>26</v>
      </c>
    </row>
    <row r="90" spans="1:8" s="64" customFormat="1" ht="28.5" customHeight="1">
      <c r="A90" s="90">
        <v>74</v>
      </c>
      <c r="B90" s="3" t="s">
        <v>304</v>
      </c>
      <c r="C90" s="3" t="s">
        <v>305</v>
      </c>
      <c r="D90" s="3" t="s">
        <v>306</v>
      </c>
      <c r="E90" s="3" t="s">
        <v>307</v>
      </c>
      <c r="F90" s="77">
        <v>59.8</v>
      </c>
      <c r="G90" s="77">
        <v>6</v>
      </c>
      <c r="H90" s="76">
        <v>25</v>
      </c>
    </row>
    <row r="91" spans="1:8" s="64" customFormat="1" ht="28.5" customHeight="1">
      <c r="A91" s="90">
        <v>75</v>
      </c>
      <c r="B91" s="3" t="s">
        <v>1213</v>
      </c>
      <c r="C91" s="3" t="s">
        <v>308</v>
      </c>
      <c r="D91" s="3" t="s">
        <v>309</v>
      </c>
      <c r="E91" s="3" t="s">
        <v>310</v>
      </c>
      <c r="F91" s="77">
        <v>70</v>
      </c>
      <c r="G91" s="77">
        <v>5</v>
      </c>
      <c r="H91" s="76">
        <v>18</v>
      </c>
    </row>
    <row r="92" spans="1:8" s="64" customFormat="1" ht="28.5" customHeight="1">
      <c r="A92" s="90">
        <v>76</v>
      </c>
      <c r="B92" s="3" t="s">
        <v>1214</v>
      </c>
      <c r="C92" s="3" t="s">
        <v>311</v>
      </c>
      <c r="D92" s="3" t="s">
        <v>312</v>
      </c>
      <c r="E92" s="3" t="s">
        <v>313</v>
      </c>
      <c r="F92" s="77">
        <v>30</v>
      </c>
      <c r="G92" s="77">
        <v>6</v>
      </c>
      <c r="H92" s="76">
        <v>19</v>
      </c>
    </row>
    <row r="93" spans="1:8" s="64" customFormat="1" ht="28.5" customHeight="1">
      <c r="A93" s="90">
        <v>77</v>
      </c>
      <c r="B93" s="3" t="s">
        <v>1215</v>
      </c>
      <c r="C93" s="3" t="s">
        <v>1502</v>
      </c>
      <c r="D93" s="3" t="s">
        <v>314</v>
      </c>
      <c r="E93" s="3" t="s">
        <v>315</v>
      </c>
      <c r="F93" s="77">
        <v>80</v>
      </c>
      <c r="G93" s="77">
        <v>12</v>
      </c>
      <c r="H93" s="76">
        <v>38</v>
      </c>
    </row>
    <row r="94" spans="1:8" s="65" customFormat="1" ht="21.75" customHeight="1">
      <c r="A94" s="75" t="s">
        <v>1503</v>
      </c>
      <c r="B94" s="86" t="s">
        <v>1590</v>
      </c>
      <c r="C94" s="80"/>
      <c r="D94" s="18"/>
      <c r="E94" s="18"/>
      <c r="F94" s="11">
        <f>SUM(F95:F96)</f>
        <v>288</v>
      </c>
      <c r="G94" s="11">
        <f>SUM(G95:G96)</f>
        <v>28</v>
      </c>
      <c r="H94" s="11">
        <f>SUM(H95:H96)</f>
        <v>42</v>
      </c>
    </row>
    <row r="95" spans="1:8" s="64" customFormat="1" ht="28.5" customHeight="1">
      <c r="A95" s="78">
        <v>78</v>
      </c>
      <c r="B95" s="3" t="s">
        <v>316</v>
      </c>
      <c r="C95" s="3" t="s">
        <v>317</v>
      </c>
      <c r="D95" s="3" t="s">
        <v>318</v>
      </c>
      <c r="E95" s="3" t="s">
        <v>1468</v>
      </c>
      <c r="F95" s="2">
        <v>150</v>
      </c>
      <c r="G95" s="2">
        <v>14</v>
      </c>
      <c r="H95" s="76">
        <v>22</v>
      </c>
    </row>
    <row r="96" spans="1:8" s="64" customFormat="1" ht="28.5" customHeight="1">
      <c r="A96" s="90">
        <v>79</v>
      </c>
      <c r="B96" s="15" t="s">
        <v>1504</v>
      </c>
      <c r="C96" s="15" t="s">
        <v>319</v>
      </c>
      <c r="D96" s="15" t="s">
        <v>320</v>
      </c>
      <c r="E96" s="15" t="s">
        <v>1469</v>
      </c>
      <c r="F96" s="2">
        <v>138</v>
      </c>
      <c r="G96" s="2">
        <v>14</v>
      </c>
      <c r="H96" s="76">
        <v>20</v>
      </c>
    </row>
    <row r="97" spans="1:8" s="65" customFormat="1" ht="21.75" customHeight="1">
      <c r="A97" s="75" t="s">
        <v>321</v>
      </c>
      <c r="B97" s="86" t="s">
        <v>1591</v>
      </c>
      <c r="C97" s="80"/>
      <c r="D97" s="18"/>
      <c r="E97" s="18"/>
      <c r="F97" s="11">
        <f>SUM(F98:F111)</f>
        <v>1014</v>
      </c>
      <c r="G97" s="11">
        <v>167</v>
      </c>
      <c r="H97" s="11">
        <f>SUM(H98:H111)</f>
        <v>619</v>
      </c>
    </row>
    <row r="98" spans="1:8" s="64" customFormat="1" ht="28.5" customHeight="1">
      <c r="A98" s="78">
        <v>80</v>
      </c>
      <c r="B98" s="3" t="s">
        <v>1216</v>
      </c>
      <c r="C98" s="3" t="s">
        <v>1505</v>
      </c>
      <c r="D98" s="3" t="s">
        <v>322</v>
      </c>
      <c r="E98" s="3" t="s">
        <v>1217</v>
      </c>
      <c r="F98" s="77">
        <v>50</v>
      </c>
      <c r="G98" s="77">
        <v>6</v>
      </c>
      <c r="H98" s="76">
        <v>26</v>
      </c>
    </row>
    <row r="99" spans="1:8" s="64" customFormat="1" ht="28.5" customHeight="1">
      <c r="A99" s="90">
        <v>81</v>
      </c>
      <c r="B99" s="15" t="s">
        <v>1218</v>
      </c>
      <c r="C99" s="15" t="s">
        <v>1506</v>
      </c>
      <c r="D99" s="15" t="s">
        <v>323</v>
      </c>
      <c r="E99" s="15" t="s">
        <v>324</v>
      </c>
      <c r="F99" s="76">
        <v>48</v>
      </c>
      <c r="G99" s="76">
        <v>16</v>
      </c>
      <c r="H99" s="76">
        <v>53</v>
      </c>
    </row>
    <row r="100" spans="1:8" s="66" customFormat="1" ht="28.5" customHeight="1">
      <c r="A100" s="90">
        <v>82</v>
      </c>
      <c r="B100" s="15" t="s">
        <v>1219</v>
      </c>
      <c r="C100" s="15" t="s">
        <v>325</v>
      </c>
      <c r="D100" s="15" t="s">
        <v>326</v>
      </c>
      <c r="E100" s="15" t="s">
        <v>327</v>
      </c>
      <c r="F100" s="76">
        <v>104</v>
      </c>
      <c r="G100" s="76">
        <v>13</v>
      </c>
      <c r="H100" s="76">
        <v>53</v>
      </c>
    </row>
    <row r="101" spans="1:8" s="64" customFormat="1" ht="28.5" customHeight="1">
      <c r="A101" s="90">
        <v>83</v>
      </c>
      <c r="B101" s="3" t="s">
        <v>328</v>
      </c>
      <c r="C101" s="3" t="s">
        <v>329</v>
      </c>
      <c r="D101" s="3" t="s">
        <v>330</v>
      </c>
      <c r="E101" s="3" t="s">
        <v>331</v>
      </c>
      <c r="F101" s="77">
        <v>100</v>
      </c>
      <c r="G101" s="77">
        <v>12</v>
      </c>
      <c r="H101" s="76">
        <v>45</v>
      </c>
    </row>
    <row r="102" spans="1:8" s="64" customFormat="1" ht="28.5" customHeight="1">
      <c r="A102" s="90">
        <v>84</v>
      </c>
      <c r="B102" s="3" t="s">
        <v>1220</v>
      </c>
      <c r="C102" s="3" t="s">
        <v>1221</v>
      </c>
      <c r="D102" s="3" t="s">
        <v>332</v>
      </c>
      <c r="E102" s="3" t="s">
        <v>1222</v>
      </c>
      <c r="F102" s="77">
        <v>50</v>
      </c>
      <c r="G102" s="77">
        <v>6</v>
      </c>
      <c r="H102" s="76">
        <v>19</v>
      </c>
    </row>
    <row r="103" spans="1:8" s="64" customFormat="1" ht="28.5" customHeight="1">
      <c r="A103" s="90">
        <v>85</v>
      </c>
      <c r="B103" s="3" t="s">
        <v>1223</v>
      </c>
      <c r="C103" s="3" t="s">
        <v>1507</v>
      </c>
      <c r="D103" s="3" t="s">
        <v>333</v>
      </c>
      <c r="E103" s="3" t="s">
        <v>334</v>
      </c>
      <c r="F103" s="77">
        <v>144</v>
      </c>
      <c r="G103" s="77">
        <v>6</v>
      </c>
      <c r="H103" s="76">
        <v>21</v>
      </c>
    </row>
    <row r="104" spans="1:8" s="64" customFormat="1" ht="28.5" customHeight="1">
      <c r="A104" s="90">
        <v>86</v>
      </c>
      <c r="B104" s="3" t="s">
        <v>1224</v>
      </c>
      <c r="C104" s="3" t="s">
        <v>1508</v>
      </c>
      <c r="D104" s="3" t="s">
        <v>335</v>
      </c>
      <c r="E104" s="3" t="s">
        <v>336</v>
      </c>
      <c r="F104" s="77">
        <v>100</v>
      </c>
      <c r="G104" s="77">
        <v>6</v>
      </c>
      <c r="H104" s="76">
        <v>23</v>
      </c>
    </row>
    <row r="105" spans="1:8" s="64" customFormat="1" ht="28.5" customHeight="1">
      <c r="A105" s="90">
        <v>87</v>
      </c>
      <c r="B105" s="15" t="s">
        <v>1225</v>
      </c>
      <c r="C105" s="15" t="s">
        <v>1226</v>
      </c>
      <c r="D105" s="15" t="s">
        <v>337</v>
      </c>
      <c r="E105" s="15" t="s">
        <v>338</v>
      </c>
      <c r="F105" s="76">
        <v>30</v>
      </c>
      <c r="G105" s="76">
        <v>5</v>
      </c>
      <c r="H105" s="76">
        <v>21</v>
      </c>
    </row>
    <row r="106" spans="1:8" s="64" customFormat="1" ht="28.5" customHeight="1">
      <c r="A106" s="90">
        <v>88</v>
      </c>
      <c r="B106" s="15" t="s">
        <v>1227</v>
      </c>
      <c r="C106" s="15" t="s">
        <v>1228</v>
      </c>
      <c r="D106" s="15" t="s">
        <v>339</v>
      </c>
      <c r="E106" s="15" t="s">
        <v>1470</v>
      </c>
      <c r="F106" s="76">
        <v>80</v>
      </c>
      <c r="G106" s="76">
        <v>26</v>
      </c>
      <c r="H106" s="76">
        <v>101</v>
      </c>
    </row>
    <row r="107" spans="1:8" s="64" customFormat="1" ht="28.5" customHeight="1">
      <c r="A107" s="90">
        <v>89</v>
      </c>
      <c r="B107" s="3" t="s">
        <v>340</v>
      </c>
      <c r="C107" s="3" t="s">
        <v>1229</v>
      </c>
      <c r="D107" s="3" t="s">
        <v>341</v>
      </c>
      <c r="E107" s="3" t="s">
        <v>1471</v>
      </c>
      <c r="F107" s="77">
        <v>50</v>
      </c>
      <c r="G107" s="77">
        <v>9</v>
      </c>
      <c r="H107" s="76">
        <v>28</v>
      </c>
    </row>
    <row r="108" spans="1:8" s="64" customFormat="1" ht="28.5" customHeight="1">
      <c r="A108" s="90">
        <v>90</v>
      </c>
      <c r="B108" s="3" t="s">
        <v>342</v>
      </c>
      <c r="C108" s="3" t="s">
        <v>1230</v>
      </c>
      <c r="D108" s="3" t="s">
        <v>343</v>
      </c>
      <c r="E108" s="3" t="s">
        <v>344</v>
      </c>
      <c r="F108" s="77">
        <v>50</v>
      </c>
      <c r="G108" s="77">
        <v>11</v>
      </c>
      <c r="H108" s="76">
        <v>39</v>
      </c>
    </row>
    <row r="109" spans="1:8" s="64" customFormat="1" ht="28.5" customHeight="1">
      <c r="A109" s="90">
        <v>91</v>
      </c>
      <c r="B109" s="3" t="s">
        <v>1231</v>
      </c>
      <c r="C109" s="3" t="s">
        <v>1232</v>
      </c>
      <c r="D109" s="3" t="s">
        <v>345</v>
      </c>
      <c r="E109" s="3" t="s">
        <v>885</v>
      </c>
      <c r="F109" s="77">
        <v>96</v>
      </c>
      <c r="G109" s="77">
        <v>6</v>
      </c>
      <c r="H109" s="76">
        <v>23</v>
      </c>
    </row>
    <row r="110" spans="1:8" s="64" customFormat="1" ht="28.5" customHeight="1">
      <c r="A110" s="90">
        <v>92</v>
      </c>
      <c r="B110" s="3" t="s">
        <v>1233</v>
      </c>
      <c r="C110" s="3" t="s">
        <v>1234</v>
      </c>
      <c r="D110" s="3" t="s">
        <v>346</v>
      </c>
      <c r="E110" s="3" t="s">
        <v>347</v>
      </c>
      <c r="F110" s="77">
        <v>72</v>
      </c>
      <c r="G110" s="77">
        <v>9</v>
      </c>
      <c r="H110" s="76">
        <v>34</v>
      </c>
    </row>
    <row r="111" spans="1:8" s="64" customFormat="1" ht="28.5" customHeight="1">
      <c r="A111" s="90">
        <v>93</v>
      </c>
      <c r="B111" s="3" t="s">
        <v>1235</v>
      </c>
      <c r="C111" s="3" t="s">
        <v>1236</v>
      </c>
      <c r="D111" s="3" t="s">
        <v>348</v>
      </c>
      <c r="E111" s="3" t="s">
        <v>349</v>
      </c>
      <c r="F111" s="77">
        <v>40</v>
      </c>
      <c r="G111" s="77">
        <v>36</v>
      </c>
      <c r="H111" s="76">
        <v>133</v>
      </c>
    </row>
    <row r="112" spans="1:8" s="65" customFormat="1" ht="21.75" customHeight="1">
      <c r="A112" s="75" t="s">
        <v>350</v>
      </c>
      <c r="B112" s="86" t="s">
        <v>1592</v>
      </c>
      <c r="C112" s="80"/>
      <c r="D112" s="19"/>
      <c r="E112" s="19"/>
      <c r="F112" s="28">
        <f>F113+F124+F131+F141+F162+F165+F171+F187+F196+F168+F200</f>
        <v>11366.72</v>
      </c>
      <c r="G112" s="21">
        <f>G113+G124+G131+G141+G162+G165+G171+G187+G196+G168+G200</f>
        <v>756</v>
      </c>
      <c r="H112" s="21">
        <f>H113+H124+H131+H141+H162+H165+H171+H187+H196+H168+H200</f>
        <v>2945</v>
      </c>
    </row>
    <row r="113" spans="1:8" s="67" customFormat="1" ht="21.75" customHeight="1">
      <c r="A113" s="75" t="s">
        <v>1565</v>
      </c>
      <c r="B113" s="86" t="s">
        <v>1593</v>
      </c>
      <c r="C113" s="80"/>
      <c r="D113" s="19"/>
      <c r="E113" s="19"/>
      <c r="F113" s="21">
        <f>SUM(F114:F123)</f>
        <v>1570</v>
      </c>
      <c r="G113" s="21">
        <f>SUM(G114:G123)</f>
        <v>66</v>
      </c>
      <c r="H113" s="21">
        <f>SUM(H114:H123)</f>
        <v>264</v>
      </c>
    </row>
    <row r="114" spans="1:8" s="61" customFormat="1" ht="27.75" customHeight="1">
      <c r="A114" s="78">
        <v>94</v>
      </c>
      <c r="B114" s="15" t="s">
        <v>351</v>
      </c>
      <c r="C114" s="15" t="s">
        <v>352</v>
      </c>
      <c r="D114" s="15" t="s">
        <v>1509</v>
      </c>
      <c r="E114" s="15" t="s">
        <v>353</v>
      </c>
      <c r="F114" s="8">
        <v>300</v>
      </c>
      <c r="G114" s="8">
        <v>5</v>
      </c>
      <c r="H114" s="9">
        <v>19</v>
      </c>
    </row>
    <row r="115" spans="1:8" s="61" customFormat="1" ht="27.75" customHeight="1">
      <c r="A115" s="90">
        <v>95</v>
      </c>
      <c r="B115" s="4" t="s">
        <v>1237</v>
      </c>
      <c r="C115" s="4" t="s">
        <v>354</v>
      </c>
      <c r="D115" s="4" t="s">
        <v>355</v>
      </c>
      <c r="E115" s="4" t="s">
        <v>356</v>
      </c>
      <c r="F115" s="8">
        <v>140</v>
      </c>
      <c r="G115" s="8">
        <v>7</v>
      </c>
      <c r="H115" s="9">
        <v>27</v>
      </c>
    </row>
    <row r="116" spans="1:8" s="68" customFormat="1" ht="27.75" customHeight="1">
      <c r="A116" s="90">
        <v>96</v>
      </c>
      <c r="B116" s="4" t="s">
        <v>1238</v>
      </c>
      <c r="C116" s="4" t="s">
        <v>357</v>
      </c>
      <c r="D116" s="4" t="s">
        <v>358</v>
      </c>
      <c r="E116" s="4" t="s">
        <v>1472</v>
      </c>
      <c r="F116" s="8">
        <v>90</v>
      </c>
      <c r="G116" s="8">
        <v>10</v>
      </c>
      <c r="H116" s="9">
        <v>43</v>
      </c>
    </row>
    <row r="117" spans="1:8" s="61" customFormat="1" ht="27.75" customHeight="1">
      <c r="A117" s="90">
        <v>97</v>
      </c>
      <c r="B117" s="4" t="s">
        <v>1239</v>
      </c>
      <c r="C117" s="4" t="s">
        <v>359</v>
      </c>
      <c r="D117" s="4" t="s">
        <v>360</v>
      </c>
      <c r="E117" s="4" t="s">
        <v>361</v>
      </c>
      <c r="F117" s="8">
        <v>100</v>
      </c>
      <c r="G117" s="8">
        <v>4</v>
      </c>
      <c r="H117" s="9">
        <v>16</v>
      </c>
    </row>
    <row r="118" spans="1:8" s="61" customFormat="1" ht="27.75" customHeight="1">
      <c r="A118" s="90">
        <v>98</v>
      </c>
      <c r="B118" s="4" t="s">
        <v>1240</v>
      </c>
      <c r="C118" s="4" t="s">
        <v>362</v>
      </c>
      <c r="D118" s="4" t="s">
        <v>363</v>
      </c>
      <c r="E118" s="4" t="s">
        <v>364</v>
      </c>
      <c r="F118" s="8">
        <v>36</v>
      </c>
      <c r="G118" s="8">
        <v>5</v>
      </c>
      <c r="H118" s="9">
        <v>16</v>
      </c>
    </row>
    <row r="119" spans="1:8" s="61" customFormat="1" ht="27.75" customHeight="1">
      <c r="A119" s="90">
        <v>99</v>
      </c>
      <c r="B119" s="4" t="s">
        <v>365</v>
      </c>
      <c r="C119" s="4" t="s">
        <v>366</v>
      </c>
      <c r="D119" s="4" t="s">
        <v>367</v>
      </c>
      <c r="E119" s="4" t="s">
        <v>368</v>
      </c>
      <c r="F119" s="8">
        <v>120</v>
      </c>
      <c r="G119" s="8">
        <v>12</v>
      </c>
      <c r="H119" s="9">
        <v>43</v>
      </c>
    </row>
    <row r="120" spans="1:8" s="61" customFormat="1" ht="47.25" customHeight="1">
      <c r="A120" s="90">
        <v>100</v>
      </c>
      <c r="B120" s="4" t="s">
        <v>1241</v>
      </c>
      <c r="C120" s="4" t="s">
        <v>369</v>
      </c>
      <c r="D120" s="4" t="s">
        <v>370</v>
      </c>
      <c r="E120" s="4" t="s">
        <v>1473</v>
      </c>
      <c r="F120" s="8">
        <v>150</v>
      </c>
      <c r="G120" s="8">
        <v>10</v>
      </c>
      <c r="H120" s="9">
        <v>41</v>
      </c>
    </row>
    <row r="121" spans="1:8" s="61" customFormat="1" ht="27.75" customHeight="1">
      <c r="A121" s="90">
        <v>101</v>
      </c>
      <c r="B121" s="4" t="s">
        <v>1242</v>
      </c>
      <c r="C121" s="4" t="s">
        <v>371</v>
      </c>
      <c r="D121" s="4" t="s">
        <v>372</v>
      </c>
      <c r="E121" s="4" t="s">
        <v>373</v>
      </c>
      <c r="F121" s="8">
        <v>114</v>
      </c>
      <c r="G121" s="8">
        <v>4</v>
      </c>
      <c r="H121" s="9">
        <v>15</v>
      </c>
    </row>
    <row r="122" spans="1:8" s="61" customFormat="1" ht="27.75" customHeight="1">
      <c r="A122" s="90">
        <v>102</v>
      </c>
      <c r="B122" s="4" t="s">
        <v>1243</v>
      </c>
      <c r="C122" s="4" t="s">
        <v>374</v>
      </c>
      <c r="D122" s="4" t="s">
        <v>375</v>
      </c>
      <c r="E122" s="4" t="s">
        <v>376</v>
      </c>
      <c r="F122" s="8">
        <v>72</v>
      </c>
      <c r="G122" s="8">
        <v>5</v>
      </c>
      <c r="H122" s="9">
        <v>25</v>
      </c>
    </row>
    <row r="123" spans="1:8" s="61" customFormat="1" ht="27.75" customHeight="1">
      <c r="A123" s="90">
        <v>103</v>
      </c>
      <c r="B123" s="4" t="s">
        <v>377</v>
      </c>
      <c r="C123" s="4" t="s">
        <v>378</v>
      </c>
      <c r="D123" s="4" t="s">
        <v>379</v>
      </c>
      <c r="E123" s="4" t="s">
        <v>380</v>
      </c>
      <c r="F123" s="8">
        <v>448</v>
      </c>
      <c r="G123" s="8">
        <v>4</v>
      </c>
      <c r="H123" s="9">
        <v>19</v>
      </c>
    </row>
    <row r="124" spans="1:8" s="69" customFormat="1" ht="21.75" customHeight="1">
      <c r="A124" s="75" t="s">
        <v>381</v>
      </c>
      <c r="B124" s="86" t="s">
        <v>1594</v>
      </c>
      <c r="C124" s="19"/>
      <c r="D124" s="19"/>
      <c r="E124" s="19"/>
      <c r="F124" s="21">
        <f>SUM(F125:F130)</f>
        <v>905</v>
      </c>
      <c r="G124" s="21">
        <f>SUM(G125:G130)</f>
        <v>33</v>
      </c>
      <c r="H124" s="21">
        <f>SUM(H125:H130)</f>
        <v>133</v>
      </c>
    </row>
    <row r="125" spans="1:8" s="61" customFormat="1" ht="45.75" customHeight="1">
      <c r="A125" s="78">
        <v>104</v>
      </c>
      <c r="B125" s="3" t="s">
        <v>0</v>
      </c>
      <c r="C125" s="3" t="s">
        <v>1244</v>
      </c>
      <c r="D125" s="3" t="s">
        <v>1245</v>
      </c>
      <c r="E125" s="3" t="s">
        <v>1510</v>
      </c>
      <c r="F125" s="5">
        <v>400</v>
      </c>
      <c r="G125" s="77">
        <v>5</v>
      </c>
      <c r="H125" s="77">
        <v>25</v>
      </c>
    </row>
    <row r="126" spans="1:8" s="61" customFormat="1" ht="30" customHeight="1">
      <c r="A126" s="90">
        <v>105</v>
      </c>
      <c r="B126" s="3" t="s">
        <v>1246</v>
      </c>
      <c r="C126" s="3" t="s">
        <v>1</v>
      </c>
      <c r="D126" s="3" t="s">
        <v>2</v>
      </c>
      <c r="E126" s="3" t="s">
        <v>60</v>
      </c>
      <c r="F126" s="77">
        <v>260</v>
      </c>
      <c r="G126" s="77">
        <v>10</v>
      </c>
      <c r="H126" s="77">
        <v>38</v>
      </c>
    </row>
    <row r="127" spans="1:8" s="61" customFormat="1" ht="45.75" customHeight="1">
      <c r="A127" s="90">
        <v>106</v>
      </c>
      <c r="B127" s="3" t="s">
        <v>1247</v>
      </c>
      <c r="C127" s="3" t="s">
        <v>3</v>
      </c>
      <c r="D127" s="3" t="s">
        <v>1248</v>
      </c>
      <c r="E127" s="3" t="s">
        <v>1474</v>
      </c>
      <c r="F127" s="77">
        <v>80</v>
      </c>
      <c r="G127" s="77">
        <v>4</v>
      </c>
      <c r="H127" s="77">
        <v>15</v>
      </c>
    </row>
    <row r="128" spans="1:8" s="61" customFormat="1" ht="30" customHeight="1">
      <c r="A128" s="90">
        <v>107</v>
      </c>
      <c r="B128" s="15" t="s">
        <v>1249</v>
      </c>
      <c r="C128" s="15" t="s">
        <v>4</v>
      </c>
      <c r="D128" s="15" t="s">
        <v>5</v>
      </c>
      <c r="E128" s="15" t="s">
        <v>74</v>
      </c>
      <c r="F128" s="77">
        <v>80</v>
      </c>
      <c r="G128" s="77">
        <v>4</v>
      </c>
      <c r="H128" s="77">
        <v>16</v>
      </c>
    </row>
    <row r="129" spans="1:8" s="61" customFormat="1" ht="21.75" customHeight="1">
      <c r="A129" s="90">
        <v>108</v>
      </c>
      <c r="B129" s="15" t="s">
        <v>1246</v>
      </c>
      <c r="C129" s="15" t="s">
        <v>1</v>
      </c>
      <c r="D129" s="15" t="s">
        <v>6</v>
      </c>
      <c r="E129" s="15" t="s">
        <v>1250</v>
      </c>
      <c r="F129" s="77">
        <v>55</v>
      </c>
      <c r="G129" s="77">
        <v>4</v>
      </c>
      <c r="H129" s="77">
        <v>17</v>
      </c>
    </row>
    <row r="130" spans="1:8" s="61" customFormat="1" ht="30" customHeight="1">
      <c r="A130" s="90">
        <v>109</v>
      </c>
      <c r="B130" s="15" t="s">
        <v>1251</v>
      </c>
      <c r="C130" s="15" t="s">
        <v>7</v>
      </c>
      <c r="D130" s="15" t="s">
        <v>1511</v>
      </c>
      <c r="E130" s="15" t="s">
        <v>75</v>
      </c>
      <c r="F130" s="77">
        <v>30</v>
      </c>
      <c r="G130" s="77">
        <v>6</v>
      </c>
      <c r="H130" s="77">
        <v>22</v>
      </c>
    </row>
    <row r="131" spans="1:8" s="69" customFormat="1" ht="21.75" customHeight="1">
      <c r="A131" s="75" t="s">
        <v>382</v>
      </c>
      <c r="B131" s="86" t="s">
        <v>1621</v>
      </c>
      <c r="C131" s="80"/>
      <c r="D131" s="19"/>
      <c r="E131" s="19"/>
      <c r="F131" s="21">
        <f>SUM(F132:F140)</f>
        <v>2800</v>
      </c>
      <c r="G131" s="21">
        <f>SUM(G132:G140)</f>
        <v>141</v>
      </c>
      <c r="H131" s="21">
        <f>SUM(H132:H140)</f>
        <v>575</v>
      </c>
    </row>
    <row r="132" spans="1:8" s="61" customFormat="1" ht="30" customHeight="1">
      <c r="A132" s="77">
        <v>110</v>
      </c>
      <c r="B132" s="4" t="s">
        <v>1252</v>
      </c>
      <c r="C132" s="4" t="s">
        <v>1253</v>
      </c>
      <c r="D132" s="4" t="s">
        <v>383</v>
      </c>
      <c r="E132" s="4" t="s">
        <v>1447</v>
      </c>
      <c r="F132" s="2">
        <v>400</v>
      </c>
      <c r="G132" s="2">
        <v>9</v>
      </c>
      <c r="H132" s="76">
        <v>43</v>
      </c>
    </row>
    <row r="133" spans="1:8" s="61" customFormat="1" ht="30" customHeight="1">
      <c r="A133" s="89">
        <v>111</v>
      </c>
      <c r="B133" s="4" t="s">
        <v>1254</v>
      </c>
      <c r="C133" s="4" t="s">
        <v>384</v>
      </c>
      <c r="D133" s="4" t="s">
        <v>385</v>
      </c>
      <c r="E133" s="4" t="s">
        <v>386</v>
      </c>
      <c r="F133" s="2">
        <v>160</v>
      </c>
      <c r="G133" s="2">
        <v>9</v>
      </c>
      <c r="H133" s="76">
        <v>42</v>
      </c>
    </row>
    <row r="134" spans="1:8" s="61" customFormat="1" ht="42" customHeight="1">
      <c r="A134" s="89">
        <v>112</v>
      </c>
      <c r="B134" s="4" t="s">
        <v>1512</v>
      </c>
      <c r="C134" s="4" t="s">
        <v>1255</v>
      </c>
      <c r="D134" s="4" t="s">
        <v>387</v>
      </c>
      <c r="E134" s="4" t="s">
        <v>388</v>
      </c>
      <c r="F134" s="2">
        <v>220</v>
      </c>
      <c r="G134" s="2">
        <v>13</v>
      </c>
      <c r="H134" s="76">
        <v>57</v>
      </c>
    </row>
    <row r="135" spans="1:8" s="63" customFormat="1" ht="42" customHeight="1">
      <c r="A135" s="89">
        <v>113</v>
      </c>
      <c r="B135" s="15" t="s">
        <v>1256</v>
      </c>
      <c r="C135" s="15" t="s">
        <v>1257</v>
      </c>
      <c r="D135" s="15" t="s">
        <v>389</v>
      </c>
      <c r="E135" s="15" t="s">
        <v>1448</v>
      </c>
      <c r="F135" s="76">
        <v>800</v>
      </c>
      <c r="G135" s="76">
        <v>40</v>
      </c>
      <c r="H135" s="76">
        <v>155</v>
      </c>
    </row>
    <row r="136" spans="1:8" s="63" customFormat="1" ht="30" customHeight="1">
      <c r="A136" s="89">
        <v>114</v>
      </c>
      <c r="B136" s="15" t="s">
        <v>1258</v>
      </c>
      <c r="C136" s="15" t="s">
        <v>390</v>
      </c>
      <c r="D136" s="15" t="s">
        <v>391</v>
      </c>
      <c r="E136" s="15" t="s">
        <v>392</v>
      </c>
      <c r="F136" s="76">
        <v>200</v>
      </c>
      <c r="G136" s="76">
        <v>21</v>
      </c>
      <c r="H136" s="76">
        <v>80</v>
      </c>
    </row>
    <row r="137" spans="1:8" s="61" customFormat="1" ht="30" customHeight="1">
      <c r="A137" s="89">
        <v>115</v>
      </c>
      <c r="B137" s="33" t="s">
        <v>393</v>
      </c>
      <c r="C137" s="33" t="s">
        <v>1513</v>
      </c>
      <c r="D137" s="33" t="s">
        <v>394</v>
      </c>
      <c r="E137" s="33" t="s">
        <v>395</v>
      </c>
      <c r="F137" s="32">
        <v>220</v>
      </c>
      <c r="G137" s="32">
        <v>15</v>
      </c>
      <c r="H137" s="30">
        <v>45</v>
      </c>
    </row>
    <row r="138" spans="1:8" s="61" customFormat="1" ht="30" customHeight="1">
      <c r="A138" s="89">
        <v>116</v>
      </c>
      <c r="B138" s="15" t="s">
        <v>1514</v>
      </c>
      <c r="C138" s="34" t="s">
        <v>1515</v>
      </c>
      <c r="D138" s="34" t="s">
        <v>396</v>
      </c>
      <c r="E138" s="34" t="s">
        <v>1259</v>
      </c>
      <c r="F138" s="76">
        <v>450</v>
      </c>
      <c r="G138" s="76">
        <v>10</v>
      </c>
      <c r="H138" s="76">
        <v>41</v>
      </c>
    </row>
    <row r="139" spans="1:8" s="61" customFormat="1" ht="30" customHeight="1">
      <c r="A139" s="89">
        <v>117</v>
      </c>
      <c r="B139" s="15" t="s">
        <v>1516</v>
      </c>
      <c r="C139" s="15" t="s">
        <v>397</v>
      </c>
      <c r="D139" s="31" t="s">
        <v>398</v>
      </c>
      <c r="E139" s="31" t="s">
        <v>1260</v>
      </c>
      <c r="F139" s="32">
        <v>210</v>
      </c>
      <c r="G139" s="32">
        <v>13</v>
      </c>
      <c r="H139" s="30">
        <v>59</v>
      </c>
    </row>
    <row r="140" spans="1:8" s="61" customFormat="1" ht="30" customHeight="1">
      <c r="A140" s="89">
        <v>118</v>
      </c>
      <c r="B140" s="4" t="s">
        <v>1261</v>
      </c>
      <c r="C140" s="4" t="s">
        <v>399</v>
      </c>
      <c r="D140" s="4" t="s">
        <v>400</v>
      </c>
      <c r="E140" s="4" t="s">
        <v>401</v>
      </c>
      <c r="F140" s="2">
        <v>140</v>
      </c>
      <c r="G140" s="2">
        <v>11</v>
      </c>
      <c r="H140" s="76">
        <v>53</v>
      </c>
    </row>
    <row r="141" spans="1:8" s="69" customFormat="1" ht="21.75" customHeight="1">
      <c r="A141" s="75" t="s">
        <v>402</v>
      </c>
      <c r="B141" s="86" t="s">
        <v>1620</v>
      </c>
      <c r="C141" s="80"/>
      <c r="D141" s="19"/>
      <c r="E141" s="19"/>
      <c r="F141" s="21">
        <f>SUM(F142:F161)</f>
        <v>2231</v>
      </c>
      <c r="G141" s="21">
        <f t="shared" ref="G141:H141" si="1">SUM(G142:G161)</f>
        <v>180</v>
      </c>
      <c r="H141" s="21">
        <f t="shared" si="1"/>
        <v>674</v>
      </c>
    </row>
    <row r="142" spans="1:8" s="61" customFormat="1" ht="26.25" customHeight="1">
      <c r="A142" s="78">
        <v>119</v>
      </c>
      <c r="B142" s="3" t="s">
        <v>403</v>
      </c>
      <c r="C142" s="3" t="s">
        <v>404</v>
      </c>
      <c r="D142" s="3" t="s">
        <v>405</v>
      </c>
      <c r="E142" s="3" t="s">
        <v>406</v>
      </c>
      <c r="F142" s="77">
        <v>230</v>
      </c>
      <c r="G142" s="77">
        <v>6</v>
      </c>
      <c r="H142" s="76">
        <v>20</v>
      </c>
    </row>
    <row r="143" spans="1:8" s="61" customFormat="1" ht="26.25" customHeight="1">
      <c r="A143" s="90">
        <v>120</v>
      </c>
      <c r="B143" s="3" t="s">
        <v>1262</v>
      </c>
      <c r="C143" s="3" t="s">
        <v>407</v>
      </c>
      <c r="D143" s="3" t="s">
        <v>408</v>
      </c>
      <c r="E143" s="3" t="s">
        <v>409</v>
      </c>
      <c r="F143" s="77">
        <v>53</v>
      </c>
      <c r="G143" s="77">
        <v>11</v>
      </c>
      <c r="H143" s="76">
        <v>49</v>
      </c>
    </row>
    <row r="144" spans="1:8" s="61" customFormat="1" ht="26.25" customHeight="1">
      <c r="A144" s="90">
        <v>121</v>
      </c>
      <c r="B144" s="3" t="s">
        <v>410</v>
      </c>
      <c r="C144" s="3" t="s">
        <v>411</v>
      </c>
      <c r="D144" s="3" t="s">
        <v>412</v>
      </c>
      <c r="E144" s="3" t="s">
        <v>413</v>
      </c>
      <c r="F144" s="77">
        <v>60</v>
      </c>
      <c r="G144" s="77">
        <v>4</v>
      </c>
      <c r="H144" s="76">
        <v>17</v>
      </c>
    </row>
    <row r="145" spans="1:8" s="63" customFormat="1" ht="26.25" customHeight="1">
      <c r="A145" s="90">
        <v>122</v>
      </c>
      <c r="B145" s="15" t="s">
        <v>414</v>
      </c>
      <c r="C145" s="15" t="s">
        <v>415</v>
      </c>
      <c r="D145" s="15" t="s">
        <v>416</v>
      </c>
      <c r="E145" s="15" t="s">
        <v>417</v>
      </c>
      <c r="F145" s="76">
        <v>120</v>
      </c>
      <c r="G145" s="76">
        <v>10</v>
      </c>
      <c r="H145" s="76">
        <v>39</v>
      </c>
    </row>
    <row r="146" spans="1:8" s="61" customFormat="1" ht="26.25" customHeight="1">
      <c r="A146" s="90">
        <v>123</v>
      </c>
      <c r="B146" s="3" t="s">
        <v>418</v>
      </c>
      <c r="C146" s="3" t="s">
        <v>419</v>
      </c>
      <c r="D146" s="3" t="s">
        <v>420</v>
      </c>
      <c r="E146" s="3" t="s">
        <v>421</v>
      </c>
      <c r="F146" s="77">
        <v>60</v>
      </c>
      <c r="G146" s="77">
        <v>5</v>
      </c>
      <c r="H146" s="76">
        <v>19</v>
      </c>
    </row>
    <row r="147" spans="1:8" s="61" customFormat="1" ht="26.25" customHeight="1">
      <c r="A147" s="90">
        <v>124</v>
      </c>
      <c r="B147" s="3" t="s">
        <v>1517</v>
      </c>
      <c r="C147" s="3" t="s">
        <v>422</v>
      </c>
      <c r="D147" s="3" t="s">
        <v>423</v>
      </c>
      <c r="E147" s="3" t="s">
        <v>424</v>
      </c>
      <c r="F147" s="77">
        <v>430</v>
      </c>
      <c r="G147" s="77">
        <v>10</v>
      </c>
      <c r="H147" s="76">
        <v>46</v>
      </c>
    </row>
    <row r="148" spans="1:8" s="61" customFormat="1" ht="26.25" customHeight="1">
      <c r="A148" s="90">
        <v>125</v>
      </c>
      <c r="B148" s="3" t="s">
        <v>1263</v>
      </c>
      <c r="C148" s="3" t="s">
        <v>425</v>
      </c>
      <c r="D148" s="3" t="s">
        <v>426</v>
      </c>
      <c r="E148" s="3" t="s">
        <v>427</v>
      </c>
      <c r="F148" s="77">
        <v>125</v>
      </c>
      <c r="G148" s="77">
        <v>22</v>
      </c>
      <c r="H148" s="76">
        <v>74</v>
      </c>
    </row>
    <row r="149" spans="1:8" s="61" customFormat="1" ht="26.25" customHeight="1">
      <c r="A149" s="90">
        <v>126</v>
      </c>
      <c r="B149" s="3" t="s">
        <v>1264</v>
      </c>
      <c r="C149" s="3" t="s">
        <v>428</v>
      </c>
      <c r="D149" s="3" t="s">
        <v>429</v>
      </c>
      <c r="E149" s="3" t="s">
        <v>430</v>
      </c>
      <c r="F149" s="77">
        <v>105</v>
      </c>
      <c r="G149" s="77">
        <v>4</v>
      </c>
      <c r="H149" s="76">
        <v>25</v>
      </c>
    </row>
    <row r="150" spans="1:8" s="61" customFormat="1" ht="26.25" customHeight="1">
      <c r="A150" s="90">
        <v>127</v>
      </c>
      <c r="B150" s="15" t="s">
        <v>1518</v>
      </c>
      <c r="C150" s="15" t="s">
        <v>431</v>
      </c>
      <c r="D150" s="15" t="s">
        <v>432</v>
      </c>
      <c r="E150" s="15" t="s">
        <v>433</v>
      </c>
      <c r="F150" s="77">
        <v>56</v>
      </c>
      <c r="G150" s="77">
        <v>12</v>
      </c>
      <c r="H150" s="76">
        <v>43</v>
      </c>
    </row>
    <row r="151" spans="1:8" s="63" customFormat="1" ht="26.25" customHeight="1">
      <c r="A151" s="90">
        <v>128</v>
      </c>
      <c r="B151" s="15" t="s">
        <v>434</v>
      </c>
      <c r="C151" s="15" t="s">
        <v>435</v>
      </c>
      <c r="D151" s="15" t="s">
        <v>436</v>
      </c>
      <c r="E151" s="15" t="s">
        <v>437</v>
      </c>
      <c r="F151" s="76">
        <v>60</v>
      </c>
      <c r="G151" s="76">
        <v>7</v>
      </c>
      <c r="H151" s="76">
        <v>31</v>
      </c>
    </row>
    <row r="152" spans="1:8" s="63" customFormat="1" ht="26.25" customHeight="1">
      <c r="A152" s="90">
        <v>129</v>
      </c>
      <c r="B152" s="15" t="s">
        <v>438</v>
      </c>
      <c r="C152" s="15" t="s">
        <v>439</v>
      </c>
      <c r="D152" s="15" t="s">
        <v>440</v>
      </c>
      <c r="E152" s="15" t="s">
        <v>441</v>
      </c>
      <c r="F152" s="76">
        <v>117</v>
      </c>
      <c r="G152" s="76">
        <v>8</v>
      </c>
      <c r="H152" s="76">
        <v>35</v>
      </c>
    </row>
    <row r="153" spans="1:8" s="63" customFormat="1" ht="26.25" customHeight="1">
      <c r="A153" s="90">
        <v>130</v>
      </c>
      <c r="B153" s="15" t="s">
        <v>1265</v>
      </c>
      <c r="C153" s="15" t="s">
        <v>442</v>
      </c>
      <c r="D153" s="15" t="s">
        <v>443</v>
      </c>
      <c r="E153" s="15" t="s">
        <v>444</v>
      </c>
      <c r="F153" s="76">
        <v>138</v>
      </c>
      <c r="G153" s="76">
        <v>7</v>
      </c>
      <c r="H153" s="76">
        <v>30</v>
      </c>
    </row>
    <row r="154" spans="1:8" s="61" customFormat="1" ht="26.25" customHeight="1">
      <c r="A154" s="90">
        <v>131</v>
      </c>
      <c r="B154" s="3" t="s">
        <v>445</v>
      </c>
      <c r="C154" s="3" t="s">
        <v>446</v>
      </c>
      <c r="D154" s="3" t="s">
        <v>447</v>
      </c>
      <c r="E154" s="3" t="s">
        <v>417</v>
      </c>
      <c r="F154" s="77">
        <v>120</v>
      </c>
      <c r="G154" s="77">
        <v>7</v>
      </c>
      <c r="H154" s="76">
        <v>24</v>
      </c>
    </row>
    <row r="155" spans="1:8" s="61" customFormat="1" ht="26.25" customHeight="1">
      <c r="A155" s="90">
        <v>132</v>
      </c>
      <c r="B155" s="3" t="s">
        <v>448</v>
      </c>
      <c r="C155" s="3" t="s">
        <v>449</v>
      </c>
      <c r="D155" s="3" t="s">
        <v>450</v>
      </c>
      <c r="E155" s="3" t="s">
        <v>451</v>
      </c>
      <c r="F155" s="77">
        <v>150</v>
      </c>
      <c r="G155" s="77">
        <v>7</v>
      </c>
      <c r="H155" s="76">
        <v>21</v>
      </c>
    </row>
    <row r="156" spans="1:8" s="63" customFormat="1" ht="27" customHeight="1">
      <c r="A156" s="90">
        <v>133</v>
      </c>
      <c r="B156" s="15" t="s">
        <v>452</v>
      </c>
      <c r="C156" s="15" t="s">
        <v>453</v>
      </c>
      <c r="D156" s="15" t="s">
        <v>454</v>
      </c>
      <c r="E156" s="15" t="s">
        <v>437</v>
      </c>
      <c r="F156" s="76">
        <v>60</v>
      </c>
      <c r="G156" s="76">
        <v>8</v>
      </c>
      <c r="H156" s="76">
        <v>34</v>
      </c>
    </row>
    <row r="157" spans="1:8" s="61" customFormat="1" ht="27" customHeight="1">
      <c r="A157" s="90">
        <v>134</v>
      </c>
      <c r="B157" s="3" t="s">
        <v>455</v>
      </c>
      <c r="C157" s="3" t="s">
        <v>456</v>
      </c>
      <c r="D157" s="3" t="s">
        <v>457</v>
      </c>
      <c r="E157" s="3" t="s">
        <v>458</v>
      </c>
      <c r="F157" s="77">
        <v>78</v>
      </c>
      <c r="G157" s="77">
        <v>7</v>
      </c>
      <c r="H157" s="76">
        <v>15</v>
      </c>
    </row>
    <row r="158" spans="1:8" s="61" customFormat="1" ht="27" customHeight="1">
      <c r="A158" s="90">
        <v>135</v>
      </c>
      <c r="B158" s="3" t="s">
        <v>1266</v>
      </c>
      <c r="C158" s="3" t="s">
        <v>459</v>
      </c>
      <c r="D158" s="3" t="s">
        <v>460</v>
      </c>
      <c r="E158" s="3" t="s">
        <v>461</v>
      </c>
      <c r="F158" s="77">
        <v>89</v>
      </c>
      <c r="G158" s="77">
        <v>9</v>
      </c>
      <c r="H158" s="76">
        <v>15</v>
      </c>
    </row>
    <row r="159" spans="1:8" s="61" customFormat="1" ht="27" customHeight="1">
      <c r="A159" s="90">
        <v>136</v>
      </c>
      <c r="B159" s="3" t="s">
        <v>462</v>
      </c>
      <c r="C159" s="3" t="s">
        <v>463</v>
      </c>
      <c r="D159" s="3" t="s">
        <v>464</v>
      </c>
      <c r="E159" s="3" t="s">
        <v>437</v>
      </c>
      <c r="F159" s="77">
        <v>60</v>
      </c>
      <c r="G159" s="77">
        <v>15</v>
      </c>
      <c r="H159" s="76">
        <v>52</v>
      </c>
    </row>
    <row r="160" spans="1:8" s="61" customFormat="1" ht="27" customHeight="1">
      <c r="A160" s="90">
        <v>137</v>
      </c>
      <c r="B160" s="3" t="s">
        <v>465</v>
      </c>
      <c r="C160" s="3" t="s">
        <v>466</v>
      </c>
      <c r="D160" s="3" t="s">
        <v>467</v>
      </c>
      <c r="E160" s="3" t="s">
        <v>437</v>
      </c>
      <c r="F160" s="77">
        <v>60</v>
      </c>
      <c r="G160" s="77">
        <v>16</v>
      </c>
      <c r="H160" s="76">
        <v>71</v>
      </c>
    </row>
    <row r="161" spans="1:8" s="61" customFormat="1" ht="27" customHeight="1">
      <c r="A161" s="90">
        <v>138</v>
      </c>
      <c r="B161" s="3" t="s">
        <v>468</v>
      </c>
      <c r="C161" s="3" t="s">
        <v>469</v>
      </c>
      <c r="D161" s="3" t="s">
        <v>470</v>
      </c>
      <c r="E161" s="3" t="s">
        <v>437</v>
      </c>
      <c r="F161" s="77">
        <v>60</v>
      </c>
      <c r="G161" s="77">
        <v>5</v>
      </c>
      <c r="H161" s="76">
        <v>14</v>
      </c>
    </row>
    <row r="162" spans="1:8" s="69" customFormat="1" ht="21.75" customHeight="1">
      <c r="A162" s="75" t="s">
        <v>471</v>
      </c>
      <c r="B162" s="86" t="s">
        <v>1618</v>
      </c>
      <c r="C162" s="80"/>
      <c r="D162" s="19"/>
      <c r="E162" s="19"/>
      <c r="F162" s="21">
        <f>60+90</f>
        <v>150</v>
      </c>
      <c r="G162" s="21">
        <f>G163+G164</f>
        <v>20</v>
      </c>
      <c r="H162" s="21">
        <f>H163+H164</f>
        <v>84</v>
      </c>
    </row>
    <row r="163" spans="1:8" s="61" customFormat="1" ht="32.25" customHeight="1">
      <c r="A163" s="78">
        <v>139</v>
      </c>
      <c r="B163" s="36" t="s">
        <v>1519</v>
      </c>
      <c r="C163" s="36" t="s">
        <v>472</v>
      </c>
      <c r="D163" s="36" t="s">
        <v>473</v>
      </c>
      <c r="E163" s="36" t="s">
        <v>1267</v>
      </c>
      <c r="F163" s="35">
        <v>60</v>
      </c>
      <c r="G163" s="35">
        <v>13</v>
      </c>
      <c r="H163" s="37">
        <v>59</v>
      </c>
    </row>
    <row r="164" spans="1:8" s="61" customFormat="1" ht="32.25" customHeight="1">
      <c r="A164" s="90">
        <v>140</v>
      </c>
      <c r="B164" s="36" t="s">
        <v>1520</v>
      </c>
      <c r="C164" s="36" t="s">
        <v>474</v>
      </c>
      <c r="D164" s="36" t="s">
        <v>475</v>
      </c>
      <c r="E164" s="36" t="s">
        <v>476</v>
      </c>
      <c r="F164" s="35">
        <v>90</v>
      </c>
      <c r="G164" s="35">
        <v>7</v>
      </c>
      <c r="H164" s="37">
        <v>25</v>
      </c>
    </row>
    <row r="165" spans="1:8" s="69" customFormat="1" ht="21.75" customHeight="1">
      <c r="A165" s="75" t="s">
        <v>477</v>
      </c>
      <c r="B165" s="86" t="s">
        <v>1619</v>
      </c>
      <c r="C165" s="19"/>
      <c r="D165" s="19"/>
      <c r="E165" s="19"/>
      <c r="F165" s="21">
        <f>SUM(F166:F167)</f>
        <v>145</v>
      </c>
      <c r="G165" s="21">
        <f>SUM(G166:G167)</f>
        <v>12</v>
      </c>
      <c r="H165" s="21">
        <f>SUM(H166:H167)</f>
        <v>46</v>
      </c>
    </row>
    <row r="166" spans="1:8" s="61" customFormat="1" ht="27" customHeight="1">
      <c r="A166" s="78">
        <v>141</v>
      </c>
      <c r="B166" s="3" t="s">
        <v>478</v>
      </c>
      <c r="C166" s="3" t="s">
        <v>479</v>
      </c>
      <c r="D166" s="3" t="s">
        <v>480</v>
      </c>
      <c r="E166" s="3" t="s">
        <v>481</v>
      </c>
      <c r="F166" s="77">
        <v>50</v>
      </c>
      <c r="G166" s="77">
        <v>5</v>
      </c>
      <c r="H166" s="76">
        <v>21</v>
      </c>
    </row>
    <row r="167" spans="1:8" s="61" customFormat="1" ht="21.75" customHeight="1">
      <c r="A167" s="90">
        <v>142</v>
      </c>
      <c r="B167" s="3" t="s">
        <v>482</v>
      </c>
      <c r="C167" s="3" t="s">
        <v>483</v>
      </c>
      <c r="D167" s="3" t="s">
        <v>484</v>
      </c>
      <c r="E167" s="3" t="s">
        <v>485</v>
      </c>
      <c r="F167" s="77">
        <v>95</v>
      </c>
      <c r="G167" s="77">
        <v>7</v>
      </c>
      <c r="H167" s="76">
        <v>25</v>
      </c>
    </row>
    <row r="168" spans="1:8" s="69" customFormat="1" ht="21.75" customHeight="1">
      <c r="A168" s="75" t="s">
        <v>486</v>
      </c>
      <c r="B168" s="86" t="s">
        <v>1617</v>
      </c>
      <c r="C168" s="80"/>
      <c r="D168" s="19"/>
      <c r="E168" s="19"/>
      <c r="F168" s="28">
        <f>F169+F170</f>
        <v>114.72</v>
      </c>
      <c r="G168" s="21">
        <f>G169+G170</f>
        <v>2</v>
      </c>
      <c r="H168" s="21">
        <f>H169+H170</f>
        <v>10</v>
      </c>
    </row>
    <row r="169" spans="1:8" s="61" customFormat="1" ht="42" customHeight="1">
      <c r="A169" s="77">
        <v>143</v>
      </c>
      <c r="B169" s="15" t="s">
        <v>1521</v>
      </c>
      <c r="C169" s="15" t="s">
        <v>1522</v>
      </c>
      <c r="D169" s="15" t="s">
        <v>1523</v>
      </c>
      <c r="E169" s="15" t="s">
        <v>1475</v>
      </c>
      <c r="F169" s="26">
        <v>66.72</v>
      </c>
      <c r="G169" s="77">
        <v>1</v>
      </c>
      <c r="H169" s="76">
        <v>6</v>
      </c>
    </row>
    <row r="170" spans="1:8" s="61" customFormat="1" ht="27" customHeight="1">
      <c r="A170" s="89">
        <v>144</v>
      </c>
      <c r="B170" s="15" t="s">
        <v>1268</v>
      </c>
      <c r="C170" s="15" t="s">
        <v>1269</v>
      </c>
      <c r="D170" s="15" t="s">
        <v>1524</v>
      </c>
      <c r="E170" s="15" t="s">
        <v>487</v>
      </c>
      <c r="F170" s="77">
        <v>48</v>
      </c>
      <c r="G170" s="77">
        <v>1</v>
      </c>
      <c r="H170" s="76">
        <v>4</v>
      </c>
    </row>
    <row r="171" spans="1:8" s="69" customFormat="1" ht="21.75" customHeight="1">
      <c r="A171" s="75" t="s">
        <v>488</v>
      </c>
      <c r="B171" s="86" t="s">
        <v>1616</v>
      </c>
      <c r="C171" s="80"/>
      <c r="D171" s="19"/>
      <c r="E171" s="19"/>
      <c r="F171" s="21">
        <f>SUM(F172:F186)</f>
        <v>2346</v>
      </c>
      <c r="G171" s="21">
        <f>SUM(G172:G186)</f>
        <v>103</v>
      </c>
      <c r="H171" s="21">
        <f>SUM(H172:H186)</f>
        <v>426</v>
      </c>
    </row>
    <row r="172" spans="1:8" s="61" customFormat="1" ht="27" customHeight="1">
      <c r="A172" s="78">
        <v>145</v>
      </c>
      <c r="B172" s="3" t="s">
        <v>8</v>
      </c>
      <c r="C172" s="3" t="s">
        <v>9</v>
      </c>
      <c r="D172" s="3" t="s">
        <v>10</v>
      </c>
      <c r="E172" s="3" t="s">
        <v>61</v>
      </c>
      <c r="F172" s="77">
        <v>280</v>
      </c>
      <c r="G172" s="77">
        <v>6</v>
      </c>
      <c r="H172" s="76">
        <v>24</v>
      </c>
    </row>
    <row r="173" spans="1:8" s="61" customFormat="1" ht="27" customHeight="1">
      <c r="A173" s="90">
        <v>146</v>
      </c>
      <c r="B173" s="3" t="s">
        <v>1270</v>
      </c>
      <c r="C173" s="3" t="s">
        <v>11</v>
      </c>
      <c r="D173" s="3" t="s">
        <v>12</v>
      </c>
      <c r="E173" s="3" t="s">
        <v>63</v>
      </c>
      <c r="F173" s="77">
        <v>72</v>
      </c>
      <c r="G173" s="77">
        <v>5</v>
      </c>
      <c r="H173" s="76">
        <v>20</v>
      </c>
    </row>
    <row r="174" spans="1:8" s="61" customFormat="1" ht="27" customHeight="1">
      <c r="A174" s="90">
        <v>147</v>
      </c>
      <c r="B174" s="15" t="s">
        <v>1525</v>
      </c>
      <c r="C174" s="15" t="s">
        <v>13</v>
      </c>
      <c r="D174" s="15" t="s">
        <v>14</v>
      </c>
      <c r="E174" s="15" t="s">
        <v>76</v>
      </c>
      <c r="F174" s="77">
        <v>54</v>
      </c>
      <c r="G174" s="77">
        <v>6</v>
      </c>
      <c r="H174" s="76">
        <v>19</v>
      </c>
    </row>
    <row r="175" spans="1:8" s="61" customFormat="1" ht="27" customHeight="1">
      <c r="A175" s="90">
        <v>148</v>
      </c>
      <c r="B175" s="3" t="s">
        <v>1271</v>
      </c>
      <c r="C175" s="3" t="s">
        <v>15</v>
      </c>
      <c r="D175" s="3" t="s">
        <v>16</v>
      </c>
      <c r="E175" s="3" t="s">
        <v>62</v>
      </c>
      <c r="F175" s="77">
        <v>154</v>
      </c>
      <c r="G175" s="77">
        <v>7</v>
      </c>
      <c r="H175" s="76">
        <v>27</v>
      </c>
    </row>
    <row r="176" spans="1:8" s="61" customFormat="1" ht="27" customHeight="1">
      <c r="A176" s="90">
        <v>149</v>
      </c>
      <c r="B176" s="3" t="s">
        <v>1272</v>
      </c>
      <c r="C176" s="3" t="s">
        <v>17</v>
      </c>
      <c r="D176" s="3" t="s">
        <v>18</v>
      </c>
      <c r="E176" s="3" t="s">
        <v>64</v>
      </c>
      <c r="F176" s="77">
        <v>60</v>
      </c>
      <c r="G176" s="77">
        <v>8</v>
      </c>
      <c r="H176" s="76">
        <v>32</v>
      </c>
    </row>
    <row r="177" spans="1:8" s="61" customFormat="1" ht="27" customHeight="1">
      <c r="A177" s="90">
        <v>150</v>
      </c>
      <c r="B177" s="3" t="s">
        <v>1273</v>
      </c>
      <c r="C177" s="3" t="s">
        <v>19</v>
      </c>
      <c r="D177" s="3" t="s">
        <v>20</v>
      </c>
      <c r="E177" s="3" t="s">
        <v>65</v>
      </c>
      <c r="F177" s="77">
        <v>90</v>
      </c>
      <c r="G177" s="77">
        <v>6</v>
      </c>
      <c r="H177" s="76">
        <v>24</v>
      </c>
    </row>
    <row r="178" spans="1:8" s="61" customFormat="1" ht="27" customHeight="1">
      <c r="A178" s="90">
        <v>151</v>
      </c>
      <c r="B178" s="3" t="s">
        <v>21</v>
      </c>
      <c r="C178" s="3" t="s">
        <v>22</v>
      </c>
      <c r="D178" s="3" t="s">
        <v>23</v>
      </c>
      <c r="E178" s="3" t="s">
        <v>66</v>
      </c>
      <c r="F178" s="77">
        <v>168</v>
      </c>
      <c r="G178" s="77">
        <v>7</v>
      </c>
      <c r="H178" s="76">
        <v>27</v>
      </c>
    </row>
    <row r="179" spans="1:8" s="61" customFormat="1" ht="27" customHeight="1">
      <c r="A179" s="90">
        <v>152</v>
      </c>
      <c r="B179" s="3" t="s">
        <v>1274</v>
      </c>
      <c r="C179" s="3" t="s">
        <v>1275</v>
      </c>
      <c r="D179" s="3" t="s">
        <v>24</v>
      </c>
      <c r="E179" s="3" t="s">
        <v>67</v>
      </c>
      <c r="F179" s="77">
        <v>180</v>
      </c>
      <c r="G179" s="77">
        <v>10</v>
      </c>
      <c r="H179" s="76">
        <v>47</v>
      </c>
    </row>
    <row r="180" spans="1:8" s="61" customFormat="1" ht="27" customHeight="1">
      <c r="A180" s="90">
        <v>153</v>
      </c>
      <c r="B180" s="3" t="s">
        <v>1276</v>
      </c>
      <c r="C180" s="3" t="s">
        <v>1476</v>
      </c>
      <c r="D180" s="3" t="s">
        <v>25</v>
      </c>
      <c r="E180" s="3" t="s">
        <v>68</v>
      </c>
      <c r="F180" s="77">
        <v>134</v>
      </c>
      <c r="G180" s="77">
        <v>6</v>
      </c>
      <c r="H180" s="76">
        <v>24</v>
      </c>
    </row>
    <row r="181" spans="1:8" s="61" customFormat="1" ht="27" customHeight="1">
      <c r="A181" s="90">
        <v>154</v>
      </c>
      <c r="B181" s="3" t="s">
        <v>1277</v>
      </c>
      <c r="C181" s="3" t="s">
        <v>26</v>
      </c>
      <c r="D181" s="3" t="s">
        <v>27</v>
      </c>
      <c r="E181" s="3" t="s">
        <v>69</v>
      </c>
      <c r="F181" s="77">
        <v>72</v>
      </c>
      <c r="G181" s="77">
        <v>9</v>
      </c>
      <c r="H181" s="76">
        <v>44</v>
      </c>
    </row>
    <row r="182" spans="1:8" s="61" customFormat="1" ht="27" customHeight="1">
      <c r="A182" s="90">
        <v>155</v>
      </c>
      <c r="B182" s="3" t="s">
        <v>28</v>
      </c>
      <c r="C182" s="3" t="s">
        <v>29</v>
      </c>
      <c r="D182" s="3" t="s">
        <v>30</v>
      </c>
      <c r="E182" s="3" t="s">
        <v>70</v>
      </c>
      <c r="F182" s="77">
        <v>280</v>
      </c>
      <c r="G182" s="77">
        <v>6</v>
      </c>
      <c r="H182" s="76">
        <v>24</v>
      </c>
    </row>
    <row r="183" spans="1:8" s="61" customFormat="1" ht="27" customHeight="1">
      <c r="A183" s="90">
        <v>156</v>
      </c>
      <c r="B183" s="3" t="s">
        <v>31</v>
      </c>
      <c r="C183" s="3" t="s">
        <v>32</v>
      </c>
      <c r="D183" s="3" t="s">
        <v>33</v>
      </c>
      <c r="E183" s="3" t="s">
        <v>71</v>
      </c>
      <c r="F183" s="77">
        <v>210</v>
      </c>
      <c r="G183" s="77">
        <v>6</v>
      </c>
      <c r="H183" s="76">
        <v>26</v>
      </c>
    </row>
    <row r="184" spans="1:8" s="61" customFormat="1" ht="27" customHeight="1">
      <c r="A184" s="90">
        <v>157</v>
      </c>
      <c r="B184" s="3" t="s">
        <v>1278</v>
      </c>
      <c r="C184" s="3" t="s">
        <v>34</v>
      </c>
      <c r="D184" s="3" t="s">
        <v>35</v>
      </c>
      <c r="E184" s="3" t="s">
        <v>1279</v>
      </c>
      <c r="F184" s="77">
        <v>72</v>
      </c>
      <c r="G184" s="77">
        <v>7</v>
      </c>
      <c r="H184" s="76">
        <v>26</v>
      </c>
    </row>
    <row r="185" spans="1:8" s="61" customFormat="1" ht="27" customHeight="1">
      <c r="A185" s="90">
        <v>158</v>
      </c>
      <c r="B185" s="3" t="s">
        <v>36</v>
      </c>
      <c r="C185" s="3" t="s">
        <v>37</v>
      </c>
      <c r="D185" s="3" t="s">
        <v>38</v>
      </c>
      <c r="E185" s="3" t="s">
        <v>72</v>
      </c>
      <c r="F185" s="77">
        <v>380</v>
      </c>
      <c r="G185" s="77">
        <v>6</v>
      </c>
      <c r="H185" s="76">
        <v>29</v>
      </c>
    </row>
    <row r="186" spans="1:8" s="61" customFormat="1" ht="27" customHeight="1">
      <c r="A186" s="90">
        <v>159</v>
      </c>
      <c r="B186" s="3" t="s">
        <v>39</v>
      </c>
      <c r="C186" s="3" t="s">
        <v>40</v>
      </c>
      <c r="D186" s="3" t="s">
        <v>41</v>
      </c>
      <c r="E186" s="3" t="s">
        <v>73</v>
      </c>
      <c r="F186" s="77">
        <v>140</v>
      </c>
      <c r="G186" s="77">
        <v>8</v>
      </c>
      <c r="H186" s="76">
        <v>33</v>
      </c>
    </row>
    <row r="187" spans="1:8" s="69" customFormat="1" ht="21.75" customHeight="1">
      <c r="A187" s="75" t="s">
        <v>489</v>
      </c>
      <c r="B187" s="86" t="s">
        <v>1615</v>
      </c>
      <c r="C187" s="80"/>
      <c r="D187" s="19"/>
      <c r="E187" s="19"/>
      <c r="F187" s="21">
        <f>SUM(F188:F195)</f>
        <v>733</v>
      </c>
      <c r="G187" s="21">
        <f>SUM(G188:G195)</f>
        <v>150</v>
      </c>
      <c r="H187" s="21">
        <f>SUM(H188:H195)</f>
        <v>532</v>
      </c>
    </row>
    <row r="188" spans="1:8" s="61" customFormat="1" ht="29.25" customHeight="1">
      <c r="A188" s="78">
        <v>160</v>
      </c>
      <c r="B188" s="3" t="s">
        <v>490</v>
      </c>
      <c r="C188" s="3" t="s">
        <v>491</v>
      </c>
      <c r="D188" s="3" t="s">
        <v>492</v>
      </c>
      <c r="E188" s="3" t="s">
        <v>493</v>
      </c>
      <c r="F188" s="77">
        <v>300</v>
      </c>
      <c r="G188" s="77">
        <v>15</v>
      </c>
      <c r="H188" s="76">
        <v>51</v>
      </c>
    </row>
    <row r="189" spans="1:8" s="63" customFormat="1" ht="29.25" customHeight="1">
      <c r="A189" s="90">
        <v>161</v>
      </c>
      <c r="B189" s="15" t="s">
        <v>1526</v>
      </c>
      <c r="C189" s="15" t="s">
        <v>494</v>
      </c>
      <c r="D189" s="15" t="s">
        <v>495</v>
      </c>
      <c r="E189" s="15" t="s">
        <v>1449</v>
      </c>
      <c r="F189" s="76">
        <v>40</v>
      </c>
      <c r="G189" s="76">
        <v>18</v>
      </c>
      <c r="H189" s="76">
        <v>69</v>
      </c>
    </row>
    <row r="190" spans="1:8" s="61" customFormat="1" ht="29.25" customHeight="1">
      <c r="A190" s="90">
        <v>162</v>
      </c>
      <c r="B190" s="3" t="s">
        <v>1527</v>
      </c>
      <c r="C190" s="3" t="s">
        <v>496</v>
      </c>
      <c r="D190" s="3" t="s">
        <v>497</v>
      </c>
      <c r="E190" s="3" t="s">
        <v>498</v>
      </c>
      <c r="F190" s="77">
        <v>91</v>
      </c>
      <c r="G190" s="77">
        <v>15</v>
      </c>
      <c r="H190" s="76">
        <v>41</v>
      </c>
    </row>
    <row r="191" spans="1:8" s="61" customFormat="1" ht="29.25" customHeight="1">
      <c r="A191" s="90">
        <v>163</v>
      </c>
      <c r="B191" s="3" t="s">
        <v>1280</v>
      </c>
      <c r="C191" s="3" t="s">
        <v>499</v>
      </c>
      <c r="D191" s="3" t="s">
        <v>500</v>
      </c>
      <c r="E191" s="3" t="s">
        <v>501</v>
      </c>
      <c r="F191" s="77">
        <v>71</v>
      </c>
      <c r="G191" s="77">
        <v>4</v>
      </c>
      <c r="H191" s="76">
        <v>16</v>
      </c>
    </row>
    <row r="192" spans="1:8" s="61" customFormat="1" ht="29.25" customHeight="1">
      <c r="A192" s="90">
        <v>164</v>
      </c>
      <c r="B192" s="3" t="s">
        <v>1281</v>
      </c>
      <c r="C192" s="3" t="s">
        <v>502</v>
      </c>
      <c r="D192" s="3" t="s">
        <v>503</v>
      </c>
      <c r="E192" s="3" t="s">
        <v>504</v>
      </c>
      <c r="F192" s="77">
        <v>54</v>
      </c>
      <c r="G192" s="77">
        <v>38</v>
      </c>
      <c r="H192" s="76">
        <v>145</v>
      </c>
    </row>
    <row r="193" spans="1:8" s="61" customFormat="1" ht="29.25" customHeight="1">
      <c r="A193" s="90">
        <v>165</v>
      </c>
      <c r="B193" s="3" t="s">
        <v>1282</v>
      </c>
      <c r="C193" s="3" t="s">
        <v>505</v>
      </c>
      <c r="D193" s="3" t="s">
        <v>506</v>
      </c>
      <c r="E193" s="3" t="s">
        <v>507</v>
      </c>
      <c r="F193" s="77">
        <v>130</v>
      </c>
      <c r="G193" s="77">
        <v>56</v>
      </c>
      <c r="H193" s="76">
        <v>195</v>
      </c>
    </row>
    <row r="194" spans="1:8" s="61" customFormat="1" ht="29.25" customHeight="1">
      <c r="A194" s="90">
        <v>166</v>
      </c>
      <c r="B194" s="15" t="s">
        <v>508</v>
      </c>
      <c r="C194" s="15" t="s">
        <v>509</v>
      </c>
      <c r="D194" s="15" t="s">
        <v>1528</v>
      </c>
      <c r="E194" s="15" t="s">
        <v>510</v>
      </c>
      <c r="F194" s="77">
        <v>19</v>
      </c>
      <c r="G194" s="77">
        <v>1</v>
      </c>
      <c r="H194" s="76">
        <v>5</v>
      </c>
    </row>
    <row r="195" spans="1:8" s="61" customFormat="1" ht="29.25" customHeight="1">
      <c r="A195" s="90">
        <v>167</v>
      </c>
      <c r="B195" s="15" t="s">
        <v>1283</v>
      </c>
      <c r="C195" s="15" t="s">
        <v>511</v>
      </c>
      <c r="D195" s="15" t="s">
        <v>1529</v>
      </c>
      <c r="E195" s="15" t="s">
        <v>512</v>
      </c>
      <c r="F195" s="77">
        <v>28</v>
      </c>
      <c r="G195" s="77">
        <v>3</v>
      </c>
      <c r="H195" s="76">
        <v>10</v>
      </c>
    </row>
    <row r="196" spans="1:8" s="69" customFormat="1" ht="21.75" customHeight="1">
      <c r="A196" s="75" t="s">
        <v>513</v>
      </c>
      <c r="B196" s="86" t="s">
        <v>1614</v>
      </c>
      <c r="C196" s="80"/>
      <c r="D196" s="18"/>
      <c r="E196" s="18"/>
      <c r="F196" s="11">
        <f>SUM(F197:F199)</f>
        <v>267</v>
      </c>
      <c r="G196" s="11">
        <f>SUM(G197:G199)</f>
        <v>39</v>
      </c>
      <c r="H196" s="11">
        <f>SUM(H197:H199)</f>
        <v>162</v>
      </c>
    </row>
    <row r="197" spans="1:8" s="61" customFormat="1" ht="21.75" customHeight="1">
      <c r="A197" s="78">
        <v>168</v>
      </c>
      <c r="B197" s="4" t="s">
        <v>1284</v>
      </c>
      <c r="C197" s="4" t="s">
        <v>514</v>
      </c>
      <c r="D197" s="4" t="s">
        <v>515</v>
      </c>
      <c r="E197" s="4" t="s">
        <v>516</v>
      </c>
      <c r="F197" s="2">
        <v>105</v>
      </c>
      <c r="G197" s="2">
        <v>5</v>
      </c>
      <c r="H197" s="76">
        <v>22</v>
      </c>
    </row>
    <row r="198" spans="1:8" s="61" customFormat="1" ht="55.5" customHeight="1">
      <c r="A198" s="90">
        <v>169</v>
      </c>
      <c r="B198" s="4" t="s">
        <v>1285</v>
      </c>
      <c r="C198" s="4" t="s">
        <v>1286</v>
      </c>
      <c r="D198" s="4" t="s">
        <v>517</v>
      </c>
      <c r="E198" s="4" t="s">
        <v>518</v>
      </c>
      <c r="F198" s="2">
        <v>132</v>
      </c>
      <c r="G198" s="2">
        <v>30</v>
      </c>
      <c r="H198" s="76">
        <v>124</v>
      </c>
    </row>
    <row r="199" spans="1:8" s="61" customFormat="1" ht="21.75" customHeight="1">
      <c r="A199" s="90">
        <v>170</v>
      </c>
      <c r="B199" s="4" t="s">
        <v>519</v>
      </c>
      <c r="C199" s="4" t="s">
        <v>520</v>
      </c>
      <c r="D199" s="4" t="s">
        <v>521</v>
      </c>
      <c r="E199" s="4" t="s">
        <v>1477</v>
      </c>
      <c r="F199" s="2">
        <v>30</v>
      </c>
      <c r="G199" s="2">
        <v>4</v>
      </c>
      <c r="H199" s="76">
        <v>16</v>
      </c>
    </row>
    <row r="200" spans="1:8" s="69" customFormat="1" ht="21.75" customHeight="1">
      <c r="A200" s="75" t="s">
        <v>1566</v>
      </c>
      <c r="B200" s="86" t="s">
        <v>1613</v>
      </c>
      <c r="C200" s="80"/>
      <c r="D200" s="18"/>
      <c r="E200" s="18"/>
      <c r="F200" s="11">
        <v>105</v>
      </c>
      <c r="G200" s="11">
        <f>G201</f>
        <v>10</v>
      </c>
      <c r="H200" s="11">
        <f>H201</f>
        <v>39</v>
      </c>
    </row>
    <row r="201" spans="1:8" s="61" customFormat="1" ht="27.75" customHeight="1">
      <c r="A201" s="77">
        <v>171</v>
      </c>
      <c r="B201" s="3" t="s">
        <v>1287</v>
      </c>
      <c r="C201" s="3" t="s">
        <v>1288</v>
      </c>
      <c r="D201" s="3" t="s">
        <v>1289</v>
      </c>
      <c r="E201" s="3" t="s">
        <v>1290</v>
      </c>
      <c r="F201" s="77">
        <v>105</v>
      </c>
      <c r="G201" s="77">
        <v>10</v>
      </c>
      <c r="H201" s="76">
        <v>39</v>
      </c>
    </row>
    <row r="202" spans="1:8" s="67" customFormat="1" ht="21.75" customHeight="1">
      <c r="A202" s="83" t="s">
        <v>350</v>
      </c>
      <c r="B202" s="86" t="s">
        <v>1612</v>
      </c>
      <c r="C202" s="80"/>
      <c r="D202" s="19"/>
      <c r="E202" s="19"/>
      <c r="F202" s="12">
        <f>F203+F217+F235+F241+F253+F281+F297+F312+F314</f>
        <v>13729.96</v>
      </c>
      <c r="G202" s="11">
        <f>G203+G217+G235+G241+G253+G281+G297+G312+G314</f>
        <v>790</v>
      </c>
      <c r="H202" s="11">
        <f>H203+H217+H235+H241+H253+H281+H297+H312+H314</f>
        <v>3006</v>
      </c>
    </row>
    <row r="203" spans="1:8" s="69" customFormat="1" ht="21.75" customHeight="1">
      <c r="A203" s="75" t="s">
        <v>1567</v>
      </c>
      <c r="B203" s="86" t="s">
        <v>1611</v>
      </c>
      <c r="C203" s="80"/>
      <c r="D203" s="18"/>
      <c r="E203" s="18"/>
      <c r="F203" s="11">
        <f>SUM(F204:F216)</f>
        <v>1978</v>
      </c>
      <c r="G203" s="11">
        <f>SUM(G204:G216)</f>
        <v>61</v>
      </c>
      <c r="H203" s="11">
        <f>SUM(H204:H216)</f>
        <v>283</v>
      </c>
    </row>
    <row r="204" spans="1:8" s="61" customFormat="1" ht="27.75" customHeight="1">
      <c r="A204" s="78">
        <v>172</v>
      </c>
      <c r="B204" s="4" t="s">
        <v>1530</v>
      </c>
      <c r="C204" s="4" t="s">
        <v>522</v>
      </c>
      <c r="D204" s="4" t="s">
        <v>523</v>
      </c>
      <c r="E204" s="38" t="s">
        <v>1478</v>
      </c>
      <c r="F204" s="39">
        <v>400</v>
      </c>
      <c r="G204" s="39">
        <v>5</v>
      </c>
      <c r="H204" s="10">
        <v>19</v>
      </c>
    </row>
    <row r="205" spans="1:8" s="61" customFormat="1" ht="27.75" customHeight="1">
      <c r="A205" s="90">
        <v>173</v>
      </c>
      <c r="B205" s="15" t="s">
        <v>1291</v>
      </c>
      <c r="C205" s="15" t="s">
        <v>524</v>
      </c>
      <c r="D205" s="15" t="s">
        <v>525</v>
      </c>
      <c r="E205" s="40" t="s">
        <v>526</v>
      </c>
      <c r="F205" s="39">
        <v>800</v>
      </c>
      <c r="G205" s="39">
        <v>5</v>
      </c>
      <c r="H205" s="10">
        <v>27</v>
      </c>
    </row>
    <row r="206" spans="1:8" s="61" customFormat="1" ht="27.75" customHeight="1">
      <c r="A206" s="90">
        <v>174</v>
      </c>
      <c r="B206" s="15" t="s">
        <v>1292</v>
      </c>
      <c r="C206" s="15" t="s">
        <v>527</v>
      </c>
      <c r="D206" s="15" t="s">
        <v>528</v>
      </c>
      <c r="E206" s="40" t="s">
        <v>529</v>
      </c>
      <c r="F206" s="39">
        <v>200</v>
      </c>
      <c r="G206" s="39">
        <v>3</v>
      </c>
      <c r="H206" s="10">
        <v>15</v>
      </c>
    </row>
    <row r="207" spans="1:8" s="61" customFormat="1" ht="27.75" customHeight="1">
      <c r="A207" s="90">
        <v>175</v>
      </c>
      <c r="B207" s="4" t="s">
        <v>1293</v>
      </c>
      <c r="C207" s="4" t="s">
        <v>530</v>
      </c>
      <c r="D207" s="4" t="s">
        <v>531</v>
      </c>
      <c r="E207" s="38" t="s">
        <v>532</v>
      </c>
      <c r="F207" s="39">
        <v>45</v>
      </c>
      <c r="G207" s="39">
        <v>7</v>
      </c>
      <c r="H207" s="10">
        <v>27</v>
      </c>
    </row>
    <row r="208" spans="1:8" s="61" customFormat="1" ht="27.75" customHeight="1">
      <c r="A208" s="90">
        <v>176</v>
      </c>
      <c r="B208" s="4" t="s">
        <v>533</v>
      </c>
      <c r="C208" s="4" t="s">
        <v>534</v>
      </c>
      <c r="D208" s="4" t="s">
        <v>535</v>
      </c>
      <c r="E208" s="38" t="s">
        <v>536</v>
      </c>
      <c r="F208" s="39">
        <v>35</v>
      </c>
      <c r="G208" s="39">
        <v>3</v>
      </c>
      <c r="H208" s="10">
        <v>17</v>
      </c>
    </row>
    <row r="209" spans="1:8" s="61" customFormat="1" ht="27.75" customHeight="1">
      <c r="A209" s="90">
        <v>177</v>
      </c>
      <c r="B209" s="4" t="s">
        <v>1294</v>
      </c>
      <c r="C209" s="4" t="s">
        <v>1531</v>
      </c>
      <c r="D209" s="4" t="s">
        <v>1532</v>
      </c>
      <c r="E209" s="38" t="s">
        <v>537</v>
      </c>
      <c r="F209" s="39">
        <v>78</v>
      </c>
      <c r="G209" s="39">
        <v>4</v>
      </c>
      <c r="H209" s="10">
        <v>20</v>
      </c>
    </row>
    <row r="210" spans="1:8" s="61" customFormat="1" ht="27.75" customHeight="1">
      <c r="A210" s="90">
        <v>178</v>
      </c>
      <c r="B210" s="4" t="s">
        <v>538</v>
      </c>
      <c r="C210" s="4" t="s">
        <v>539</v>
      </c>
      <c r="D210" s="4" t="s">
        <v>540</v>
      </c>
      <c r="E210" s="38" t="s">
        <v>541</v>
      </c>
      <c r="F210" s="39">
        <v>100</v>
      </c>
      <c r="G210" s="39">
        <v>7</v>
      </c>
      <c r="H210" s="10">
        <v>31</v>
      </c>
    </row>
    <row r="211" spans="1:8" s="61" customFormat="1" ht="27.75" customHeight="1">
      <c r="A211" s="90">
        <v>179</v>
      </c>
      <c r="B211" s="4" t="s">
        <v>542</v>
      </c>
      <c r="C211" s="4" t="s">
        <v>543</v>
      </c>
      <c r="D211" s="4" t="s">
        <v>544</v>
      </c>
      <c r="E211" s="38" t="s">
        <v>545</v>
      </c>
      <c r="F211" s="39">
        <v>35</v>
      </c>
      <c r="G211" s="39">
        <v>4</v>
      </c>
      <c r="H211" s="10">
        <v>21</v>
      </c>
    </row>
    <row r="212" spans="1:8" s="61" customFormat="1" ht="27.75" customHeight="1">
      <c r="A212" s="90">
        <v>180</v>
      </c>
      <c r="B212" s="4" t="s">
        <v>546</v>
      </c>
      <c r="C212" s="4" t="s">
        <v>547</v>
      </c>
      <c r="D212" s="4" t="s">
        <v>548</v>
      </c>
      <c r="E212" s="38" t="s">
        <v>549</v>
      </c>
      <c r="F212" s="39">
        <v>30</v>
      </c>
      <c r="G212" s="39">
        <v>3</v>
      </c>
      <c r="H212" s="10">
        <v>21</v>
      </c>
    </row>
    <row r="213" spans="1:8" s="61" customFormat="1" ht="27.75" customHeight="1">
      <c r="A213" s="90">
        <v>181</v>
      </c>
      <c r="B213" s="4" t="s">
        <v>1295</v>
      </c>
      <c r="C213" s="4" t="s">
        <v>1533</v>
      </c>
      <c r="D213" s="4" t="s">
        <v>1534</v>
      </c>
      <c r="E213" s="38" t="s">
        <v>550</v>
      </c>
      <c r="F213" s="39">
        <v>100</v>
      </c>
      <c r="G213" s="39">
        <v>4</v>
      </c>
      <c r="H213" s="10">
        <v>17</v>
      </c>
    </row>
    <row r="214" spans="1:8" s="61" customFormat="1" ht="27.75" customHeight="1">
      <c r="A214" s="90">
        <v>182</v>
      </c>
      <c r="B214" s="4" t="s">
        <v>551</v>
      </c>
      <c r="C214" s="4" t="s">
        <v>552</v>
      </c>
      <c r="D214" s="4" t="s">
        <v>553</v>
      </c>
      <c r="E214" s="38" t="s">
        <v>554</v>
      </c>
      <c r="F214" s="39">
        <v>35</v>
      </c>
      <c r="G214" s="39">
        <v>4</v>
      </c>
      <c r="H214" s="10">
        <v>18</v>
      </c>
    </row>
    <row r="215" spans="1:8" s="61" customFormat="1" ht="27.75" customHeight="1">
      <c r="A215" s="90">
        <v>183</v>
      </c>
      <c r="B215" s="4" t="s">
        <v>555</v>
      </c>
      <c r="C215" s="4" t="s">
        <v>556</v>
      </c>
      <c r="D215" s="4" t="s">
        <v>557</v>
      </c>
      <c r="E215" s="38" t="s">
        <v>558</v>
      </c>
      <c r="F215" s="39">
        <v>80</v>
      </c>
      <c r="G215" s="39">
        <v>4</v>
      </c>
      <c r="H215" s="10">
        <v>18</v>
      </c>
    </row>
    <row r="216" spans="1:8" s="61" customFormat="1" ht="27.75" customHeight="1">
      <c r="A216" s="90">
        <v>184</v>
      </c>
      <c r="B216" s="4" t="s">
        <v>559</v>
      </c>
      <c r="C216" s="4" t="s">
        <v>560</v>
      </c>
      <c r="D216" s="4" t="s">
        <v>561</v>
      </c>
      <c r="E216" s="38" t="s">
        <v>562</v>
      </c>
      <c r="F216" s="39">
        <v>40</v>
      </c>
      <c r="G216" s="39">
        <v>8</v>
      </c>
      <c r="H216" s="10">
        <v>32</v>
      </c>
    </row>
    <row r="217" spans="1:8" s="69" customFormat="1" ht="21.75" customHeight="1">
      <c r="A217" s="83" t="s">
        <v>563</v>
      </c>
      <c r="B217" s="86" t="s">
        <v>1610</v>
      </c>
      <c r="C217" s="19"/>
      <c r="D217" s="18"/>
      <c r="E217" s="18"/>
      <c r="F217" s="11">
        <f>SUM(F218:F234)</f>
        <v>1307</v>
      </c>
      <c r="G217" s="11">
        <f>SUM(G218:G234)</f>
        <v>145</v>
      </c>
      <c r="H217" s="11">
        <f>SUM(H218:H234)</f>
        <v>551</v>
      </c>
    </row>
    <row r="218" spans="1:8" s="61" customFormat="1" ht="27.75" customHeight="1">
      <c r="A218" s="78">
        <v>185</v>
      </c>
      <c r="B218" s="15" t="s">
        <v>1296</v>
      </c>
      <c r="C218" s="15" t="s">
        <v>564</v>
      </c>
      <c r="D218" s="15" t="s">
        <v>565</v>
      </c>
      <c r="E218" s="15" t="s">
        <v>566</v>
      </c>
      <c r="F218" s="76">
        <v>80</v>
      </c>
      <c r="G218" s="76">
        <v>35</v>
      </c>
      <c r="H218" s="76">
        <v>80</v>
      </c>
    </row>
    <row r="219" spans="1:8" s="61" customFormat="1" ht="27.75" customHeight="1">
      <c r="A219" s="90">
        <v>186</v>
      </c>
      <c r="B219" s="15" t="s">
        <v>1297</v>
      </c>
      <c r="C219" s="15" t="s">
        <v>567</v>
      </c>
      <c r="D219" s="15" t="s">
        <v>568</v>
      </c>
      <c r="E219" s="15" t="s">
        <v>1298</v>
      </c>
      <c r="F219" s="76">
        <v>40</v>
      </c>
      <c r="G219" s="76">
        <v>5</v>
      </c>
      <c r="H219" s="76">
        <v>19</v>
      </c>
    </row>
    <row r="220" spans="1:8" s="61" customFormat="1" ht="27.75" customHeight="1">
      <c r="A220" s="90">
        <v>187</v>
      </c>
      <c r="B220" s="15" t="s">
        <v>1299</v>
      </c>
      <c r="C220" s="15" t="s">
        <v>569</v>
      </c>
      <c r="D220" s="15" t="s">
        <v>570</v>
      </c>
      <c r="E220" s="15" t="s">
        <v>571</v>
      </c>
      <c r="F220" s="76">
        <v>96</v>
      </c>
      <c r="G220" s="76">
        <v>16</v>
      </c>
      <c r="H220" s="76">
        <v>30</v>
      </c>
    </row>
    <row r="221" spans="1:8" s="61" customFormat="1" ht="27.75" customHeight="1">
      <c r="A221" s="90">
        <v>188</v>
      </c>
      <c r="B221" s="15" t="s">
        <v>1300</v>
      </c>
      <c r="C221" s="15" t="s">
        <v>572</v>
      </c>
      <c r="D221" s="15" t="s">
        <v>1301</v>
      </c>
      <c r="E221" s="15" t="s">
        <v>573</v>
      </c>
      <c r="F221" s="76">
        <v>120</v>
      </c>
      <c r="G221" s="76">
        <v>13</v>
      </c>
      <c r="H221" s="76">
        <v>53</v>
      </c>
    </row>
    <row r="222" spans="1:8" s="61" customFormat="1" ht="27.75" customHeight="1">
      <c r="A222" s="90">
        <v>189</v>
      </c>
      <c r="B222" s="15" t="s">
        <v>574</v>
      </c>
      <c r="C222" s="15" t="s">
        <v>575</v>
      </c>
      <c r="D222" s="15" t="s">
        <v>576</v>
      </c>
      <c r="E222" s="15" t="s">
        <v>577</v>
      </c>
      <c r="F222" s="76">
        <v>84</v>
      </c>
      <c r="G222" s="76">
        <v>11</v>
      </c>
      <c r="H222" s="76">
        <v>55</v>
      </c>
    </row>
    <row r="223" spans="1:8" s="61" customFormat="1" ht="27.75" customHeight="1">
      <c r="A223" s="90">
        <v>190</v>
      </c>
      <c r="B223" s="15" t="s">
        <v>578</v>
      </c>
      <c r="C223" s="15" t="s">
        <v>579</v>
      </c>
      <c r="D223" s="15" t="s">
        <v>580</v>
      </c>
      <c r="E223" s="15" t="s">
        <v>581</v>
      </c>
      <c r="F223" s="76">
        <v>50</v>
      </c>
      <c r="G223" s="76">
        <v>5</v>
      </c>
      <c r="H223" s="76">
        <v>23</v>
      </c>
    </row>
    <row r="224" spans="1:8" s="61" customFormat="1" ht="27.75" customHeight="1">
      <c r="A224" s="90">
        <v>191</v>
      </c>
      <c r="B224" s="15" t="s">
        <v>1302</v>
      </c>
      <c r="C224" s="15" t="s">
        <v>582</v>
      </c>
      <c r="D224" s="15" t="s">
        <v>583</v>
      </c>
      <c r="E224" s="15" t="s">
        <v>584</v>
      </c>
      <c r="F224" s="76">
        <v>30</v>
      </c>
      <c r="G224" s="76">
        <v>5</v>
      </c>
      <c r="H224" s="76">
        <v>27</v>
      </c>
    </row>
    <row r="225" spans="1:8" s="61" customFormat="1" ht="27.75" customHeight="1">
      <c r="A225" s="90">
        <v>192</v>
      </c>
      <c r="B225" s="15" t="s">
        <v>585</v>
      </c>
      <c r="C225" s="15" t="s">
        <v>586</v>
      </c>
      <c r="D225" s="15" t="s">
        <v>587</v>
      </c>
      <c r="E225" s="15" t="s">
        <v>588</v>
      </c>
      <c r="F225" s="76">
        <v>150</v>
      </c>
      <c r="G225" s="76">
        <v>4</v>
      </c>
      <c r="H225" s="76">
        <v>18</v>
      </c>
    </row>
    <row r="226" spans="1:8" s="61" customFormat="1" ht="27.75" customHeight="1">
      <c r="A226" s="90">
        <v>193</v>
      </c>
      <c r="B226" s="15" t="s">
        <v>589</v>
      </c>
      <c r="C226" s="15" t="s">
        <v>590</v>
      </c>
      <c r="D226" s="15" t="s">
        <v>591</v>
      </c>
      <c r="E226" s="15" t="s">
        <v>592</v>
      </c>
      <c r="F226" s="76">
        <v>80</v>
      </c>
      <c r="G226" s="76">
        <v>10</v>
      </c>
      <c r="H226" s="76">
        <v>52</v>
      </c>
    </row>
    <row r="227" spans="1:8" s="61" customFormat="1" ht="27.75" customHeight="1">
      <c r="A227" s="90">
        <v>194</v>
      </c>
      <c r="B227" s="15" t="s">
        <v>1535</v>
      </c>
      <c r="C227" s="15" t="s">
        <v>593</v>
      </c>
      <c r="D227" s="15" t="s">
        <v>594</v>
      </c>
      <c r="E227" s="15" t="s">
        <v>595</v>
      </c>
      <c r="F227" s="76">
        <v>60</v>
      </c>
      <c r="G227" s="76">
        <v>3</v>
      </c>
      <c r="H227" s="76">
        <v>15</v>
      </c>
    </row>
    <row r="228" spans="1:8" s="61" customFormat="1" ht="27.75" customHeight="1">
      <c r="A228" s="90">
        <v>195</v>
      </c>
      <c r="B228" s="15" t="s">
        <v>1303</v>
      </c>
      <c r="C228" s="15" t="s">
        <v>596</v>
      </c>
      <c r="D228" s="15" t="s">
        <v>597</v>
      </c>
      <c r="E228" s="15" t="s">
        <v>598</v>
      </c>
      <c r="F228" s="76">
        <v>56</v>
      </c>
      <c r="G228" s="76">
        <v>3</v>
      </c>
      <c r="H228" s="76">
        <v>15</v>
      </c>
    </row>
    <row r="229" spans="1:8" s="61" customFormat="1" ht="27.75" customHeight="1">
      <c r="A229" s="90">
        <v>196</v>
      </c>
      <c r="B229" s="15" t="s">
        <v>1304</v>
      </c>
      <c r="C229" s="15" t="s">
        <v>1305</v>
      </c>
      <c r="D229" s="15" t="s">
        <v>599</v>
      </c>
      <c r="E229" s="15" t="s">
        <v>600</v>
      </c>
      <c r="F229" s="76">
        <v>90</v>
      </c>
      <c r="G229" s="76">
        <v>10</v>
      </c>
      <c r="H229" s="76">
        <v>56</v>
      </c>
    </row>
    <row r="230" spans="1:8" s="61" customFormat="1" ht="27.75" customHeight="1">
      <c r="A230" s="90">
        <v>197</v>
      </c>
      <c r="B230" s="15" t="s">
        <v>1306</v>
      </c>
      <c r="C230" s="15" t="s">
        <v>601</v>
      </c>
      <c r="D230" s="15" t="s">
        <v>602</v>
      </c>
      <c r="E230" s="15" t="s">
        <v>603</v>
      </c>
      <c r="F230" s="76">
        <v>60</v>
      </c>
      <c r="G230" s="76">
        <v>4</v>
      </c>
      <c r="H230" s="76">
        <v>21</v>
      </c>
    </row>
    <row r="231" spans="1:8" s="61" customFormat="1" ht="27.75" customHeight="1">
      <c r="A231" s="90">
        <v>198</v>
      </c>
      <c r="B231" s="15" t="s">
        <v>1307</v>
      </c>
      <c r="C231" s="15" t="s">
        <v>604</v>
      </c>
      <c r="D231" s="15" t="s">
        <v>605</v>
      </c>
      <c r="E231" s="15" t="s">
        <v>606</v>
      </c>
      <c r="F231" s="76">
        <v>60</v>
      </c>
      <c r="G231" s="76">
        <v>3</v>
      </c>
      <c r="H231" s="76">
        <v>16</v>
      </c>
    </row>
    <row r="232" spans="1:8" s="61" customFormat="1" ht="27.75" customHeight="1">
      <c r="A232" s="90">
        <v>199</v>
      </c>
      <c r="B232" s="15" t="s">
        <v>1308</v>
      </c>
      <c r="C232" s="15" t="s">
        <v>607</v>
      </c>
      <c r="D232" s="15" t="s">
        <v>608</v>
      </c>
      <c r="E232" s="15" t="s">
        <v>609</v>
      </c>
      <c r="F232" s="76">
        <v>96</v>
      </c>
      <c r="G232" s="76">
        <v>5</v>
      </c>
      <c r="H232" s="76">
        <v>20</v>
      </c>
    </row>
    <row r="233" spans="1:8" s="61" customFormat="1" ht="27.75" customHeight="1">
      <c r="A233" s="90">
        <v>200</v>
      </c>
      <c r="B233" s="15" t="s">
        <v>610</v>
      </c>
      <c r="C233" s="15" t="s">
        <v>611</v>
      </c>
      <c r="D233" s="15" t="s">
        <v>612</v>
      </c>
      <c r="E233" s="15" t="s">
        <v>613</v>
      </c>
      <c r="F233" s="76">
        <v>105</v>
      </c>
      <c r="G233" s="76">
        <v>8</v>
      </c>
      <c r="H233" s="76">
        <v>28</v>
      </c>
    </row>
    <row r="234" spans="1:8" s="61" customFormat="1" ht="27.75" customHeight="1">
      <c r="A234" s="90">
        <v>201</v>
      </c>
      <c r="B234" s="15" t="s">
        <v>1309</v>
      </c>
      <c r="C234" s="15" t="s">
        <v>614</v>
      </c>
      <c r="D234" s="15" t="s">
        <v>615</v>
      </c>
      <c r="E234" s="15" t="s">
        <v>616</v>
      </c>
      <c r="F234" s="76">
        <v>50</v>
      </c>
      <c r="G234" s="76">
        <v>5</v>
      </c>
      <c r="H234" s="76">
        <v>23</v>
      </c>
    </row>
    <row r="235" spans="1:8" s="69" customFormat="1" ht="21.75" customHeight="1">
      <c r="A235" s="83" t="s">
        <v>617</v>
      </c>
      <c r="B235" s="86" t="s">
        <v>1609</v>
      </c>
      <c r="C235" s="19"/>
      <c r="D235" s="18"/>
      <c r="E235" s="18"/>
      <c r="F235" s="12">
        <f>SUM(F236:F240)</f>
        <v>805.92</v>
      </c>
      <c r="G235" s="11">
        <f t="shared" ref="G235:H235" si="2">SUM(G236:G240)</f>
        <v>46</v>
      </c>
      <c r="H235" s="11">
        <f t="shared" si="2"/>
        <v>166</v>
      </c>
    </row>
    <row r="236" spans="1:8" s="61" customFormat="1" ht="29.25" customHeight="1">
      <c r="A236" s="78">
        <v>202</v>
      </c>
      <c r="B236" s="3" t="s">
        <v>618</v>
      </c>
      <c r="C236" s="3" t="s">
        <v>619</v>
      </c>
      <c r="D236" s="3" t="s">
        <v>620</v>
      </c>
      <c r="E236" s="3" t="s">
        <v>621</v>
      </c>
      <c r="F236" s="77">
        <v>380.8</v>
      </c>
      <c r="G236" s="77">
        <v>8</v>
      </c>
      <c r="H236" s="76">
        <v>28</v>
      </c>
    </row>
    <row r="237" spans="1:8" s="61" customFormat="1" ht="29.25" customHeight="1">
      <c r="A237" s="90">
        <v>203</v>
      </c>
      <c r="B237" s="3" t="s">
        <v>1310</v>
      </c>
      <c r="C237" s="3" t="s">
        <v>622</v>
      </c>
      <c r="D237" s="3" t="s">
        <v>623</v>
      </c>
      <c r="E237" s="3" t="s">
        <v>624</v>
      </c>
      <c r="F237" s="77">
        <v>150</v>
      </c>
      <c r="G237" s="77">
        <v>8</v>
      </c>
      <c r="H237" s="76">
        <v>30</v>
      </c>
    </row>
    <row r="238" spans="1:8" s="61" customFormat="1" ht="29.25" customHeight="1">
      <c r="A238" s="90">
        <v>204</v>
      </c>
      <c r="B238" s="3" t="s">
        <v>1311</v>
      </c>
      <c r="C238" s="3" t="s">
        <v>625</v>
      </c>
      <c r="D238" s="3" t="s">
        <v>626</v>
      </c>
      <c r="E238" s="3" t="s">
        <v>627</v>
      </c>
      <c r="F238" s="26">
        <v>96.12</v>
      </c>
      <c r="G238" s="77">
        <v>7</v>
      </c>
      <c r="H238" s="76">
        <v>23</v>
      </c>
    </row>
    <row r="239" spans="1:8" s="61" customFormat="1" ht="29.25" customHeight="1">
      <c r="A239" s="90">
        <v>205</v>
      </c>
      <c r="B239" s="3" t="s">
        <v>628</v>
      </c>
      <c r="C239" s="3" t="s">
        <v>629</v>
      </c>
      <c r="D239" s="3" t="s">
        <v>630</v>
      </c>
      <c r="E239" s="3" t="s">
        <v>631</v>
      </c>
      <c r="F239" s="77">
        <v>100</v>
      </c>
      <c r="G239" s="77">
        <v>11</v>
      </c>
      <c r="H239" s="76">
        <v>43</v>
      </c>
    </row>
    <row r="240" spans="1:8" s="61" customFormat="1" ht="29.25" customHeight="1">
      <c r="A240" s="90">
        <v>206</v>
      </c>
      <c r="B240" s="3" t="s">
        <v>632</v>
      </c>
      <c r="C240" s="3" t="s">
        <v>633</v>
      </c>
      <c r="D240" s="3" t="s">
        <v>634</v>
      </c>
      <c r="E240" s="3" t="s">
        <v>635</v>
      </c>
      <c r="F240" s="77">
        <v>79</v>
      </c>
      <c r="G240" s="77">
        <v>12</v>
      </c>
      <c r="H240" s="76">
        <v>42</v>
      </c>
    </row>
    <row r="241" spans="1:8" s="69" customFormat="1" ht="21.75" customHeight="1">
      <c r="A241" s="83" t="s">
        <v>636</v>
      </c>
      <c r="B241" s="86" t="s">
        <v>1608</v>
      </c>
      <c r="C241" s="80"/>
      <c r="D241" s="18"/>
      <c r="E241" s="18"/>
      <c r="F241" s="12">
        <f>SUM(F242:F252)</f>
        <v>726.46</v>
      </c>
      <c r="G241" s="11">
        <f t="shared" ref="G241:H241" si="3">SUM(G242:G252)</f>
        <v>57</v>
      </c>
      <c r="H241" s="11">
        <f t="shared" si="3"/>
        <v>219</v>
      </c>
    </row>
    <row r="242" spans="1:8" s="63" customFormat="1" ht="29.25" customHeight="1">
      <c r="A242" s="9">
        <v>207</v>
      </c>
      <c r="B242" s="42" t="s">
        <v>1312</v>
      </c>
      <c r="C242" s="42" t="s">
        <v>637</v>
      </c>
      <c r="D242" s="42" t="s">
        <v>638</v>
      </c>
      <c r="E242" s="42" t="s">
        <v>639</v>
      </c>
      <c r="F242" s="41">
        <v>30</v>
      </c>
      <c r="G242" s="41">
        <v>8</v>
      </c>
      <c r="H242" s="41">
        <v>29</v>
      </c>
    </row>
    <row r="243" spans="1:8" s="61" customFormat="1" ht="29.25" customHeight="1">
      <c r="A243" s="9">
        <v>208</v>
      </c>
      <c r="B243" s="44" t="s">
        <v>1313</v>
      </c>
      <c r="C243" s="44" t="s">
        <v>640</v>
      </c>
      <c r="D243" s="44" t="s">
        <v>641</v>
      </c>
      <c r="E243" s="44" t="s">
        <v>642</v>
      </c>
      <c r="F243" s="43">
        <v>37.5</v>
      </c>
      <c r="G243" s="43">
        <v>6</v>
      </c>
      <c r="H243" s="41">
        <v>21</v>
      </c>
    </row>
    <row r="244" spans="1:8" s="61" customFormat="1" ht="29.25" customHeight="1">
      <c r="A244" s="9">
        <v>209</v>
      </c>
      <c r="B244" s="44" t="s">
        <v>1314</v>
      </c>
      <c r="C244" s="44" t="s">
        <v>643</v>
      </c>
      <c r="D244" s="44" t="s">
        <v>644</v>
      </c>
      <c r="E244" s="44" t="s">
        <v>73</v>
      </c>
      <c r="F244" s="43">
        <v>120</v>
      </c>
      <c r="G244" s="43">
        <v>6</v>
      </c>
      <c r="H244" s="41">
        <v>20</v>
      </c>
    </row>
    <row r="245" spans="1:8" s="61" customFormat="1" ht="29.25" customHeight="1">
      <c r="A245" s="9">
        <v>210</v>
      </c>
      <c r="B245" s="44" t="s">
        <v>1315</v>
      </c>
      <c r="C245" s="44" t="s">
        <v>645</v>
      </c>
      <c r="D245" s="44" t="s">
        <v>646</v>
      </c>
      <c r="E245" s="44" t="s">
        <v>647</v>
      </c>
      <c r="F245" s="43">
        <v>60</v>
      </c>
      <c r="G245" s="43">
        <v>4</v>
      </c>
      <c r="H245" s="41">
        <v>18</v>
      </c>
    </row>
    <row r="246" spans="1:8" s="63" customFormat="1" ht="29.25" customHeight="1">
      <c r="A246" s="9">
        <v>211</v>
      </c>
      <c r="B246" s="42" t="s">
        <v>1316</v>
      </c>
      <c r="C246" s="42" t="s">
        <v>648</v>
      </c>
      <c r="D246" s="42" t="s">
        <v>649</v>
      </c>
      <c r="E246" s="42" t="s">
        <v>650</v>
      </c>
      <c r="F246" s="41">
        <v>28.5</v>
      </c>
      <c r="G246" s="41">
        <v>5</v>
      </c>
      <c r="H246" s="41">
        <v>21</v>
      </c>
    </row>
    <row r="247" spans="1:8" s="61" customFormat="1" ht="29.25" customHeight="1">
      <c r="A247" s="9">
        <v>212</v>
      </c>
      <c r="B247" s="44" t="s">
        <v>1317</v>
      </c>
      <c r="C247" s="44" t="s">
        <v>651</v>
      </c>
      <c r="D247" s="44" t="s">
        <v>652</v>
      </c>
      <c r="E247" s="44" t="s">
        <v>653</v>
      </c>
      <c r="F247" s="43">
        <v>60</v>
      </c>
      <c r="G247" s="43">
        <v>5</v>
      </c>
      <c r="H247" s="41">
        <v>24</v>
      </c>
    </row>
    <row r="248" spans="1:8" s="61" customFormat="1" ht="29.25" customHeight="1">
      <c r="A248" s="9">
        <v>213</v>
      </c>
      <c r="B248" s="44" t="s">
        <v>1318</v>
      </c>
      <c r="C248" s="44" t="s">
        <v>654</v>
      </c>
      <c r="D248" s="44" t="s">
        <v>655</v>
      </c>
      <c r="E248" s="44" t="s">
        <v>656</v>
      </c>
      <c r="F248" s="43">
        <v>36</v>
      </c>
      <c r="G248" s="43">
        <v>4</v>
      </c>
      <c r="H248" s="41">
        <v>16</v>
      </c>
    </row>
    <row r="249" spans="1:8" s="61" customFormat="1" ht="29.25" customHeight="1">
      <c r="A249" s="9">
        <v>214</v>
      </c>
      <c r="B249" s="44" t="s">
        <v>1319</v>
      </c>
      <c r="C249" s="44" t="s">
        <v>657</v>
      </c>
      <c r="D249" s="44" t="s">
        <v>658</v>
      </c>
      <c r="E249" s="44" t="s">
        <v>659</v>
      </c>
      <c r="F249" s="43">
        <v>150</v>
      </c>
      <c r="G249" s="43">
        <v>4</v>
      </c>
      <c r="H249" s="41">
        <v>19</v>
      </c>
    </row>
    <row r="250" spans="1:8" s="61" customFormat="1" ht="29.25" customHeight="1">
      <c r="A250" s="9">
        <v>215</v>
      </c>
      <c r="B250" s="44" t="s">
        <v>1320</v>
      </c>
      <c r="C250" s="44" t="s">
        <v>660</v>
      </c>
      <c r="D250" s="44" t="s">
        <v>661</v>
      </c>
      <c r="E250" s="44" t="s">
        <v>1479</v>
      </c>
      <c r="F250" s="43">
        <v>150</v>
      </c>
      <c r="G250" s="43">
        <v>5</v>
      </c>
      <c r="H250" s="41">
        <v>16</v>
      </c>
    </row>
    <row r="251" spans="1:8" s="63" customFormat="1" ht="29.25" customHeight="1">
      <c r="A251" s="9">
        <v>216</v>
      </c>
      <c r="B251" s="42" t="s">
        <v>1321</v>
      </c>
      <c r="C251" s="42" t="s">
        <v>662</v>
      </c>
      <c r="D251" s="42" t="s">
        <v>663</v>
      </c>
      <c r="E251" s="42" t="s">
        <v>664</v>
      </c>
      <c r="F251" s="45">
        <v>27.76</v>
      </c>
      <c r="G251" s="41">
        <v>6</v>
      </c>
      <c r="H251" s="41">
        <v>19</v>
      </c>
    </row>
    <row r="252" spans="1:8" s="63" customFormat="1" ht="29.25" customHeight="1">
      <c r="A252" s="9">
        <v>217</v>
      </c>
      <c r="B252" s="42" t="s">
        <v>1322</v>
      </c>
      <c r="C252" s="42" t="s">
        <v>665</v>
      </c>
      <c r="D252" s="42" t="s">
        <v>666</v>
      </c>
      <c r="E252" s="42" t="s">
        <v>667</v>
      </c>
      <c r="F252" s="41">
        <v>26.7</v>
      </c>
      <c r="G252" s="41">
        <v>4</v>
      </c>
      <c r="H252" s="41">
        <v>16</v>
      </c>
    </row>
    <row r="253" spans="1:8" s="69" customFormat="1" ht="21.75" customHeight="1">
      <c r="A253" s="83" t="s">
        <v>1568</v>
      </c>
      <c r="B253" s="86" t="s">
        <v>1607</v>
      </c>
      <c r="C253" s="19"/>
      <c r="D253" s="18"/>
      <c r="E253" s="18"/>
      <c r="F253" s="11">
        <f>SUM(F254:F280)</f>
        <v>2212.6</v>
      </c>
      <c r="G253" s="11">
        <f>SUM(G254:G280)</f>
        <v>186</v>
      </c>
      <c r="H253" s="11">
        <f>SUM(H254:H280)</f>
        <v>759</v>
      </c>
    </row>
    <row r="254" spans="1:8" s="61" customFormat="1" ht="28.5" customHeight="1">
      <c r="A254" s="78">
        <v>218</v>
      </c>
      <c r="B254" s="44" t="s">
        <v>668</v>
      </c>
      <c r="C254" s="44" t="s">
        <v>669</v>
      </c>
      <c r="D254" s="44" t="s">
        <v>670</v>
      </c>
      <c r="E254" s="44" t="s">
        <v>647</v>
      </c>
      <c r="F254" s="43">
        <v>60</v>
      </c>
      <c r="G254" s="43">
        <v>7</v>
      </c>
      <c r="H254" s="41">
        <v>32</v>
      </c>
    </row>
    <row r="255" spans="1:8" s="61" customFormat="1" ht="28.5" customHeight="1">
      <c r="A255" s="90">
        <v>219</v>
      </c>
      <c r="B255" s="44" t="s">
        <v>671</v>
      </c>
      <c r="C255" s="44" t="s">
        <v>672</v>
      </c>
      <c r="D255" s="44" t="s">
        <v>673</v>
      </c>
      <c r="E255" s="44" t="s">
        <v>674</v>
      </c>
      <c r="F255" s="43">
        <v>60</v>
      </c>
      <c r="G255" s="43">
        <v>8</v>
      </c>
      <c r="H255" s="41">
        <v>32</v>
      </c>
    </row>
    <row r="256" spans="1:8" s="63" customFormat="1" ht="28.5" customHeight="1">
      <c r="A256" s="90">
        <v>220</v>
      </c>
      <c r="B256" s="44" t="s">
        <v>675</v>
      </c>
      <c r="C256" s="44" t="s">
        <v>676</v>
      </c>
      <c r="D256" s="44" t="s">
        <v>677</v>
      </c>
      <c r="E256" s="44" t="s">
        <v>678</v>
      </c>
      <c r="F256" s="43">
        <v>500</v>
      </c>
      <c r="G256" s="43">
        <v>8</v>
      </c>
      <c r="H256" s="41">
        <v>31</v>
      </c>
    </row>
    <row r="257" spans="1:8" s="61" customFormat="1" ht="28.5" customHeight="1">
      <c r="A257" s="90">
        <v>221</v>
      </c>
      <c r="B257" s="42" t="s">
        <v>1323</v>
      </c>
      <c r="C257" s="42" t="s">
        <v>679</v>
      </c>
      <c r="D257" s="42" t="s">
        <v>680</v>
      </c>
      <c r="E257" s="42" t="s">
        <v>681</v>
      </c>
      <c r="F257" s="43">
        <v>38.6</v>
      </c>
      <c r="G257" s="43">
        <v>7</v>
      </c>
      <c r="H257" s="41">
        <v>20</v>
      </c>
    </row>
    <row r="258" spans="1:8" s="61" customFormat="1" ht="28.5" customHeight="1">
      <c r="A258" s="90">
        <v>222</v>
      </c>
      <c r="B258" s="42" t="s">
        <v>682</v>
      </c>
      <c r="C258" s="42" t="s">
        <v>683</v>
      </c>
      <c r="D258" s="42" t="s">
        <v>684</v>
      </c>
      <c r="E258" s="42" t="s">
        <v>685</v>
      </c>
      <c r="F258" s="43">
        <v>45</v>
      </c>
      <c r="G258" s="43">
        <v>6</v>
      </c>
      <c r="H258" s="41">
        <v>23</v>
      </c>
    </row>
    <row r="259" spans="1:8" s="61" customFormat="1" ht="28.5" customHeight="1">
      <c r="A259" s="90">
        <v>223</v>
      </c>
      <c r="B259" s="42" t="s">
        <v>1324</v>
      </c>
      <c r="C259" s="42" t="s">
        <v>686</v>
      </c>
      <c r="D259" s="42" t="s">
        <v>687</v>
      </c>
      <c r="E259" s="42" t="s">
        <v>688</v>
      </c>
      <c r="F259" s="43">
        <v>64</v>
      </c>
      <c r="G259" s="43">
        <v>11</v>
      </c>
      <c r="H259" s="41">
        <v>40</v>
      </c>
    </row>
    <row r="260" spans="1:8" s="61" customFormat="1" ht="28.5" customHeight="1">
      <c r="A260" s="90">
        <v>224</v>
      </c>
      <c r="B260" s="42" t="s">
        <v>1325</v>
      </c>
      <c r="C260" s="42" t="s">
        <v>689</v>
      </c>
      <c r="D260" s="42" t="s">
        <v>690</v>
      </c>
      <c r="E260" s="42" t="s">
        <v>691</v>
      </c>
      <c r="F260" s="43">
        <v>120</v>
      </c>
      <c r="G260" s="43">
        <v>6</v>
      </c>
      <c r="H260" s="41">
        <v>29</v>
      </c>
    </row>
    <row r="261" spans="1:8" s="61" customFormat="1" ht="28.5" customHeight="1">
      <c r="A261" s="90">
        <v>225</v>
      </c>
      <c r="B261" s="42" t="s">
        <v>1326</v>
      </c>
      <c r="C261" s="42" t="s">
        <v>689</v>
      </c>
      <c r="D261" s="42" t="s">
        <v>692</v>
      </c>
      <c r="E261" s="42" t="s">
        <v>693</v>
      </c>
      <c r="F261" s="43">
        <v>80</v>
      </c>
      <c r="G261" s="43">
        <v>6</v>
      </c>
      <c r="H261" s="41">
        <v>22</v>
      </c>
    </row>
    <row r="262" spans="1:8" s="61" customFormat="1" ht="28.5" customHeight="1">
      <c r="A262" s="90">
        <v>226</v>
      </c>
      <c r="B262" s="42" t="s">
        <v>694</v>
      </c>
      <c r="C262" s="42" t="s">
        <v>695</v>
      </c>
      <c r="D262" s="42" t="s">
        <v>696</v>
      </c>
      <c r="E262" s="42" t="s">
        <v>697</v>
      </c>
      <c r="F262" s="43">
        <v>160</v>
      </c>
      <c r="G262" s="43">
        <v>10</v>
      </c>
      <c r="H262" s="41">
        <v>31</v>
      </c>
    </row>
    <row r="263" spans="1:8" s="61" customFormat="1" ht="28.5" customHeight="1">
      <c r="A263" s="90">
        <v>227</v>
      </c>
      <c r="B263" s="42" t="s">
        <v>698</v>
      </c>
      <c r="C263" s="42" t="s">
        <v>699</v>
      </c>
      <c r="D263" s="42" t="s">
        <v>700</v>
      </c>
      <c r="E263" s="42" t="s">
        <v>701</v>
      </c>
      <c r="F263" s="43">
        <v>120</v>
      </c>
      <c r="G263" s="43">
        <v>6</v>
      </c>
      <c r="H263" s="41">
        <v>24</v>
      </c>
    </row>
    <row r="264" spans="1:8" s="61" customFormat="1" ht="28.5" customHeight="1">
      <c r="A264" s="90">
        <v>228</v>
      </c>
      <c r="B264" s="42" t="s">
        <v>1327</v>
      </c>
      <c r="C264" s="42" t="s">
        <v>702</v>
      </c>
      <c r="D264" s="42" t="s">
        <v>703</v>
      </c>
      <c r="E264" s="42" t="s">
        <v>704</v>
      </c>
      <c r="F264" s="43">
        <v>70</v>
      </c>
      <c r="G264" s="43">
        <v>4</v>
      </c>
      <c r="H264" s="41">
        <v>18</v>
      </c>
    </row>
    <row r="265" spans="1:8" s="61" customFormat="1" ht="28.5" customHeight="1">
      <c r="A265" s="90">
        <v>229</v>
      </c>
      <c r="B265" s="42" t="s">
        <v>1328</v>
      </c>
      <c r="C265" s="42" t="s">
        <v>705</v>
      </c>
      <c r="D265" s="42" t="s">
        <v>706</v>
      </c>
      <c r="E265" s="42" t="s">
        <v>707</v>
      </c>
      <c r="F265" s="43">
        <v>70</v>
      </c>
      <c r="G265" s="43">
        <v>4</v>
      </c>
      <c r="H265" s="41">
        <v>20</v>
      </c>
    </row>
    <row r="266" spans="1:8" s="61" customFormat="1" ht="28.5" customHeight="1">
      <c r="A266" s="90">
        <v>230</v>
      </c>
      <c r="B266" s="42" t="s">
        <v>708</v>
      </c>
      <c r="C266" s="42" t="s">
        <v>709</v>
      </c>
      <c r="D266" s="42" t="s">
        <v>710</v>
      </c>
      <c r="E266" s="42" t="s">
        <v>711</v>
      </c>
      <c r="F266" s="43">
        <v>54</v>
      </c>
      <c r="G266" s="43">
        <v>6</v>
      </c>
      <c r="H266" s="41">
        <v>27</v>
      </c>
    </row>
    <row r="267" spans="1:8" s="61" customFormat="1" ht="28.5" customHeight="1">
      <c r="A267" s="90">
        <v>231</v>
      </c>
      <c r="B267" s="42" t="s">
        <v>712</v>
      </c>
      <c r="C267" s="42" t="s">
        <v>713</v>
      </c>
      <c r="D267" s="42" t="s">
        <v>714</v>
      </c>
      <c r="E267" s="42" t="s">
        <v>715</v>
      </c>
      <c r="F267" s="43">
        <v>30</v>
      </c>
      <c r="G267" s="43">
        <v>4</v>
      </c>
      <c r="H267" s="41">
        <v>19</v>
      </c>
    </row>
    <row r="268" spans="1:8" s="61" customFormat="1" ht="28.5" customHeight="1">
      <c r="A268" s="90">
        <v>232</v>
      </c>
      <c r="B268" s="42" t="s">
        <v>1536</v>
      </c>
      <c r="C268" s="42" t="s">
        <v>716</v>
      </c>
      <c r="D268" s="42" t="s">
        <v>717</v>
      </c>
      <c r="E268" s="42" t="s">
        <v>718</v>
      </c>
      <c r="F268" s="43">
        <v>28</v>
      </c>
      <c r="G268" s="43">
        <v>5</v>
      </c>
      <c r="H268" s="41">
        <v>27</v>
      </c>
    </row>
    <row r="269" spans="1:8" s="61" customFormat="1" ht="28.5" customHeight="1">
      <c r="A269" s="90">
        <v>233</v>
      </c>
      <c r="B269" s="42" t="s">
        <v>1329</v>
      </c>
      <c r="C269" s="42" t="s">
        <v>720</v>
      </c>
      <c r="D269" s="42" t="s">
        <v>721</v>
      </c>
      <c r="E269" s="42" t="s">
        <v>722</v>
      </c>
      <c r="F269" s="43">
        <v>64</v>
      </c>
      <c r="G269" s="43">
        <v>6</v>
      </c>
      <c r="H269" s="41">
        <v>23</v>
      </c>
    </row>
    <row r="270" spans="1:8" s="61" customFormat="1" ht="28.5" customHeight="1">
      <c r="A270" s="90">
        <v>234</v>
      </c>
      <c r="B270" s="42" t="s">
        <v>1330</v>
      </c>
      <c r="C270" s="42" t="s">
        <v>723</v>
      </c>
      <c r="D270" s="42" t="s">
        <v>724</v>
      </c>
      <c r="E270" s="42" t="s">
        <v>725</v>
      </c>
      <c r="F270" s="43">
        <v>45</v>
      </c>
      <c r="G270" s="43">
        <v>8</v>
      </c>
      <c r="H270" s="41">
        <v>36</v>
      </c>
    </row>
    <row r="271" spans="1:8" s="61" customFormat="1" ht="28.5" customHeight="1">
      <c r="A271" s="90">
        <v>235</v>
      </c>
      <c r="B271" s="42" t="s">
        <v>726</v>
      </c>
      <c r="C271" s="42" t="s">
        <v>727</v>
      </c>
      <c r="D271" s="42" t="s">
        <v>728</v>
      </c>
      <c r="E271" s="42" t="s">
        <v>729</v>
      </c>
      <c r="F271" s="43">
        <v>70</v>
      </c>
      <c r="G271" s="43">
        <v>8</v>
      </c>
      <c r="H271" s="41">
        <v>34</v>
      </c>
    </row>
    <row r="272" spans="1:8" s="61" customFormat="1" ht="28.5" customHeight="1">
      <c r="A272" s="90">
        <v>236</v>
      </c>
      <c r="B272" s="42" t="s">
        <v>730</v>
      </c>
      <c r="C272" s="42" t="s">
        <v>731</v>
      </c>
      <c r="D272" s="42" t="s">
        <v>732</v>
      </c>
      <c r="E272" s="42" t="s">
        <v>733</v>
      </c>
      <c r="F272" s="43">
        <v>30</v>
      </c>
      <c r="G272" s="43">
        <v>6</v>
      </c>
      <c r="H272" s="41">
        <v>28</v>
      </c>
    </row>
    <row r="273" spans="1:8" s="61" customFormat="1" ht="28.5" customHeight="1">
      <c r="A273" s="90">
        <v>237</v>
      </c>
      <c r="B273" s="42" t="s">
        <v>734</v>
      </c>
      <c r="C273" s="42" t="s">
        <v>735</v>
      </c>
      <c r="D273" s="42" t="s">
        <v>736</v>
      </c>
      <c r="E273" s="42" t="s">
        <v>737</v>
      </c>
      <c r="F273" s="43">
        <v>50</v>
      </c>
      <c r="G273" s="43">
        <v>5</v>
      </c>
      <c r="H273" s="41">
        <v>15</v>
      </c>
    </row>
    <row r="274" spans="1:8" s="61" customFormat="1" ht="28.5" customHeight="1">
      <c r="A274" s="90">
        <v>238</v>
      </c>
      <c r="B274" s="42" t="s">
        <v>1331</v>
      </c>
      <c r="C274" s="42" t="s">
        <v>738</v>
      </c>
      <c r="D274" s="42" t="s">
        <v>739</v>
      </c>
      <c r="E274" s="42" t="s">
        <v>740</v>
      </c>
      <c r="F274" s="43">
        <v>30</v>
      </c>
      <c r="G274" s="43">
        <v>6</v>
      </c>
      <c r="H274" s="41">
        <v>27</v>
      </c>
    </row>
    <row r="275" spans="1:8" s="61" customFormat="1" ht="28.5" customHeight="1">
      <c r="A275" s="90">
        <v>239</v>
      </c>
      <c r="B275" s="42" t="s">
        <v>1332</v>
      </c>
      <c r="C275" s="42" t="s">
        <v>741</v>
      </c>
      <c r="D275" s="42" t="s">
        <v>742</v>
      </c>
      <c r="E275" s="42" t="s">
        <v>743</v>
      </c>
      <c r="F275" s="43">
        <v>60</v>
      </c>
      <c r="G275" s="43">
        <v>7</v>
      </c>
      <c r="H275" s="41">
        <v>30</v>
      </c>
    </row>
    <row r="276" spans="1:8" s="61" customFormat="1" ht="28.5" customHeight="1">
      <c r="A276" s="90">
        <v>240</v>
      </c>
      <c r="B276" s="42" t="s">
        <v>744</v>
      </c>
      <c r="C276" s="42" t="s">
        <v>745</v>
      </c>
      <c r="D276" s="42" t="s">
        <v>719</v>
      </c>
      <c r="E276" s="42" t="s">
        <v>746</v>
      </c>
      <c r="F276" s="43">
        <v>60</v>
      </c>
      <c r="G276" s="43">
        <v>8</v>
      </c>
      <c r="H276" s="41">
        <v>40</v>
      </c>
    </row>
    <row r="277" spans="1:8" s="61" customFormat="1" ht="28.5" customHeight="1">
      <c r="A277" s="90">
        <v>241</v>
      </c>
      <c r="B277" s="42" t="s">
        <v>1333</v>
      </c>
      <c r="C277" s="42" t="s">
        <v>747</v>
      </c>
      <c r="D277" s="42" t="s">
        <v>748</v>
      </c>
      <c r="E277" s="42" t="s">
        <v>749</v>
      </c>
      <c r="F277" s="43">
        <v>36</v>
      </c>
      <c r="G277" s="43">
        <v>5</v>
      </c>
      <c r="H277" s="41">
        <v>18</v>
      </c>
    </row>
    <row r="278" spans="1:8" s="61" customFormat="1" ht="28.5" customHeight="1">
      <c r="A278" s="90">
        <v>242</v>
      </c>
      <c r="B278" s="42" t="s">
        <v>1334</v>
      </c>
      <c r="C278" s="42" t="s">
        <v>750</v>
      </c>
      <c r="D278" s="42" t="s">
        <v>751</v>
      </c>
      <c r="E278" s="42" t="s">
        <v>752</v>
      </c>
      <c r="F278" s="43">
        <v>92</v>
      </c>
      <c r="G278" s="43">
        <v>6</v>
      </c>
      <c r="H278" s="41">
        <v>16</v>
      </c>
    </row>
    <row r="279" spans="1:8" s="61" customFormat="1" ht="28.5" customHeight="1">
      <c r="A279" s="90">
        <v>243</v>
      </c>
      <c r="B279" s="42" t="s">
        <v>1335</v>
      </c>
      <c r="C279" s="42" t="s">
        <v>750</v>
      </c>
      <c r="D279" s="42" t="s">
        <v>753</v>
      </c>
      <c r="E279" s="42" t="s">
        <v>754</v>
      </c>
      <c r="F279" s="43">
        <v>120</v>
      </c>
      <c r="G279" s="43">
        <v>20</v>
      </c>
      <c r="H279" s="41">
        <v>82</v>
      </c>
    </row>
    <row r="280" spans="1:8" s="61" customFormat="1" ht="28.5" customHeight="1">
      <c r="A280" s="90">
        <v>244</v>
      </c>
      <c r="B280" s="44" t="s">
        <v>755</v>
      </c>
      <c r="C280" s="44" t="s">
        <v>756</v>
      </c>
      <c r="D280" s="44" t="s">
        <v>757</v>
      </c>
      <c r="E280" s="44" t="s">
        <v>758</v>
      </c>
      <c r="F280" s="43">
        <v>56</v>
      </c>
      <c r="G280" s="43">
        <v>3</v>
      </c>
      <c r="H280" s="41">
        <v>15</v>
      </c>
    </row>
    <row r="281" spans="1:8" s="69" customFormat="1" ht="21.75" customHeight="1">
      <c r="A281" s="83" t="s">
        <v>759</v>
      </c>
      <c r="B281" s="86" t="s">
        <v>1606</v>
      </c>
      <c r="C281" s="80"/>
      <c r="D281" s="18"/>
      <c r="E281" s="18"/>
      <c r="F281" s="11">
        <f>SUM(F282:F296)</f>
        <v>2028</v>
      </c>
      <c r="G281" s="11">
        <f>SUM(G282:G296)</f>
        <v>113</v>
      </c>
      <c r="H281" s="11">
        <f>SUM(H282:H296)</f>
        <v>364</v>
      </c>
    </row>
    <row r="282" spans="1:8" s="61" customFormat="1" ht="27.75" customHeight="1">
      <c r="A282" s="78">
        <v>245</v>
      </c>
      <c r="B282" s="72" t="s">
        <v>1336</v>
      </c>
      <c r="C282" s="72" t="s">
        <v>760</v>
      </c>
      <c r="D282" s="72" t="s">
        <v>761</v>
      </c>
      <c r="E282" s="72" t="s">
        <v>1480</v>
      </c>
      <c r="F282" s="46">
        <v>150</v>
      </c>
      <c r="G282" s="46">
        <v>10</v>
      </c>
      <c r="H282" s="47">
        <v>20</v>
      </c>
    </row>
    <row r="283" spans="1:8" s="61" customFormat="1" ht="27.75" customHeight="1">
      <c r="A283" s="90">
        <v>246</v>
      </c>
      <c r="B283" s="48" t="s">
        <v>1337</v>
      </c>
      <c r="C283" s="48" t="s">
        <v>762</v>
      </c>
      <c r="D283" s="48" t="s">
        <v>763</v>
      </c>
      <c r="E283" s="48" t="s">
        <v>764</v>
      </c>
      <c r="F283" s="49">
        <v>150</v>
      </c>
      <c r="G283" s="49">
        <v>5</v>
      </c>
      <c r="H283" s="50">
        <v>18</v>
      </c>
    </row>
    <row r="284" spans="1:8" s="61" customFormat="1" ht="27.75" customHeight="1">
      <c r="A284" s="90">
        <v>247</v>
      </c>
      <c r="B284" s="72" t="s">
        <v>1338</v>
      </c>
      <c r="C284" s="72" t="s">
        <v>765</v>
      </c>
      <c r="D284" s="72" t="s">
        <v>766</v>
      </c>
      <c r="E284" s="72" t="s">
        <v>767</v>
      </c>
      <c r="F284" s="46">
        <v>140</v>
      </c>
      <c r="G284" s="46">
        <v>5</v>
      </c>
      <c r="H284" s="47">
        <v>15</v>
      </c>
    </row>
    <row r="285" spans="1:8" s="61" customFormat="1" ht="27.75" customHeight="1">
      <c r="A285" s="90">
        <v>248</v>
      </c>
      <c r="B285" s="48" t="s">
        <v>1339</v>
      </c>
      <c r="C285" s="48" t="s">
        <v>768</v>
      </c>
      <c r="D285" s="48" t="s">
        <v>769</v>
      </c>
      <c r="E285" s="48" t="s">
        <v>770</v>
      </c>
      <c r="F285" s="49">
        <v>800</v>
      </c>
      <c r="G285" s="49">
        <v>8</v>
      </c>
      <c r="H285" s="50">
        <v>16</v>
      </c>
    </row>
    <row r="286" spans="1:8" s="61" customFormat="1" ht="27.75" customHeight="1">
      <c r="A286" s="90">
        <v>249</v>
      </c>
      <c r="B286" s="48" t="s">
        <v>1340</v>
      </c>
      <c r="C286" s="48" t="s">
        <v>771</v>
      </c>
      <c r="D286" s="48" t="s">
        <v>772</v>
      </c>
      <c r="E286" s="48" t="s">
        <v>773</v>
      </c>
      <c r="F286" s="49">
        <v>100</v>
      </c>
      <c r="G286" s="49">
        <v>34</v>
      </c>
      <c r="H286" s="50">
        <v>122</v>
      </c>
    </row>
    <row r="287" spans="1:8" s="61" customFormat="1" ht="27.75" customHeight="1">
      <c r="A287" s="90">
        <v>250</v>
      </c>
      <c r="B287" s="48" t="s">
        <v>774</v>
      </c>
      <c r="C287" s="48" t="s">
        <v>775</v>
      </c>
      <c r="D287" s="48" t="s">
        <v>776</v>
      </c>
      <c r="E287" s="48" t="s">
        <v>777</v>
      </c>
      <c r="F287" s="49">
        <v>80</v>
      </c>
      <c r="G287" s="49">
        <v>18</v>
      </c>
      <c r="H287" s="50">
        <v>60</v>
      </c>
    </row>
    <row r="288" spans="1:8" s="61" customFormat="1" ht="27.75" customHeight="1">
      <c r="A288" s="90">
        <v>251</v>
      </c>
      <c r="B288" s="51" t="s">
        <v>1537</v>
      </c>
      <c r="C288" s="51" t="s">
        <v>778</v>
      </c>
      <c r="D288" s="51" t="s">
        <v>779</v>
      </c>
      <c r="E288" s="51" t="s">
        <v>780</v>
      </c>
      <c r="F288" s="49">
        <v>90</v>
      </c>
      <c r="G288" s="49">
        <v>6</v>
      </c>
      <c r="H288" s="50">
        <v>23</v>
      </c>
    </row>
    <row r="289" spans="1:8" s="61" customFormat="1" ht="27.75" customHeight="1">
      <c r="A289" s="90">
        <v>252</v>
      </c>
      <c r="B289" s="48" t="s">
        <v>1341</v>
      </c>
      <c r="C289" s="48" t="s">
        <v>781</v>
      </c>
      <c r="D289" s="48" t="s">
        <v>782</v>
      </c>
      <c r="E289" s="48" t="s">
        <v>783</v>
      </c>
      <c r="F289" s="49">
        <v>50</v>
      </c>
      <c r="G289" s="49">
        <v>3</v>
      </c>
      <c r="H289" s="50">
        <v>15</v>
      </c>
    </row>
    <row r="290" spans="1:8" s="61" customFormat="1" ht="27.75" customHeight="1">
      <c r="A290" s="90">
        <v>253</v>
      </c>
      <c r="B290" s="48" t="s">
        <v>1342</v>
      </c>
      <c r="C290" s="48" t="s">
        <v>784</v>
      </c>
      <c r="D290" s="48" t="s">
        <v>785</v>
      </c>
      <c r="E290" s="48" t="s">
        <v>786</v>
      </c>
      <c r="F290" s="49">
        <v>160</v>
      </c>
      <c r="G290" s="49">
        <v>6</v>
      </c>
      <c r="H290" s="50">
        <v>20</v>
      </c>
    </row>
    <row r="291" spans="1:8" s="61" customFormat="1" ht="27.75" customHeight="1">
      <c r="A291" s="90">
        <v>254</v>
      </c>
      <c r="B291" s="48" t="s">
        <v>1343</v>
      </c>
      <c r="C291" s="48" t="s">
        <v>787</v>
      </c>
      <c r="D291" s="48" t="s">
        <v>788</v>
      </c>
      <c r="E291" s="48" t="s">
        <v>1481</v>
      </c>
      <c r="F291" s="49">
        <v>150</v>
      </c>
      <c r="G291" s="49">
        <v>5</v>
      </c>
      <c r="H291" s="50">
        <v>15</v>
      </c>
    </row>
    <row r="292" spans="1:8" s="61" customFormat="1" ht="27.75" customHeight="1">
      <c r="A292" s="90">
        <v>255</v>
      </c>
      <c r="B292" s="72" t="s">
        <v>1344</v>
      </c>
      <c r="C292" s="72" t="s">
        <v>789</v>
      </c>
      <c r="D292" s="72" t="s">
        <v>790</v>
      </c>
      <c r="E292" s="72" t="s">
        <v>791</v>
      </c>
      <c r="F292" s="46">
        <v>30</v>
      </c>
      <c r="G292" s="46">
        <v>9</v>
      </c>
      <c r="H292" s="47">
        <v>23</v>
      </c>
    </row>
    <row r="293" spans="1:8" s="61" customFormat="1" ht="27.75" customHeight="1">
      <c r="A293" s="90">
        <v>256</v>
      </c>
      <c r="B293" s="51" t="s">
        <v>1345</v>
      </c>
      <c r="C293" s="51" t="s">
        <v>792</v>
      </c>
      <c r="D293" s="51" t="s">
        <v>1538</v>
      </c>
      <c r="E293" s="51" t="s">
        <v>793</v>
      </c>
      <c r="F293" s="49">
        <v>40</v>
      </c>
      <c r="G293" s="49">
        <v>1</v>
      </c>
      <c r="H293" s="50">
        <v>5</v>
      </c>
    </row>
    <row r="294" spans="1:8" s="61" customFormat="1" ht="27.75" customHeight="1">
      <c r="A294" s="90">
        <v>257</v>
      </c>
      <c r="B294" s="51" t="s">
        <v>1346</v>
      </c>
      <c r="C294" s="51" t="s">
        <v>794</v>
      </c>
      <c r="D294" s="51" t="s">
        <v>1539</v>
      </c>
      <c r="E294" s="51" t="s">
        <v>795</v>
      </c>
      <c r="F294" s="49">
        <v>28</v>
      </c>
      <c r="G294" s="49">
        <v>1</v>
      </c>
      <c r="H294" s="50">
        <v>4</v>
      </c>
    </row>
    <row r="295" spans="1:8" s="61" customFormat="1" ht="27.75" customHeight="1">
      <c r="A295" s="90">
        <v>258</v>
      </c>
      <c r="B295" s="51" t="s">
        <v>1347</v>
      </c>
      <c r="C295" s="51" t="s">
        <v>796</v>
      </c>
      <c r="D295" s="51" t="s">
        <v>1540</v>
      </c>
      <c r="E295" s="51" t="s">
        <v>797</v>
      </c>
      <c r="F295" s="49">
        <v>30</v>
      </c>
      <c r="G295" s="49">
        <v>1</v>
      </c>
      <c r="H295" s="50">
        <v>4</v>
      </c>
    </row>
    <row r="296" spans="1:8" s="61" customFormat="1" ht="27.75" customHeight="1">
      <c r="A296" s="90">
        <v>259</v>
      </c>
      <c r="B296" s="51" t="s">
        <v>1348</v>
      </c>
      <c r="C296" s="51" t="s">
        <v>798</v>
      </c>
      <c r="D296" s="51" t="s">
        <v>1541</v>
      </c>
      <c r="E296" s="51" t="s">
        <v>799</v>
      </c>
      <c r="F296" s="49">
        <v>30</v>
      </c>
      <c r="G296" s="49">
        <v>1</v>
      </c>
      <c r="H296" s="50">
        <v>4</v>
      </c>
    </row>
    <row r="297" spans="1:8" s="69" customFormat="1" ht="21.75" customHeight="1">
      <c r="A297" s="83" t="s">
        <v>1569</v>
      </c>
      <c r="B297" s="86" t="s">
        <v>1605</v>
      </c>
      <c r="C297" s="19"/>
      <c r="D297" s="18"/>
      <c r="E297" s="18"/>
      <c r="F297" s="11">
        <f>SUM(F298:F311)</f>
        <v>1262.9000000000001</v>
      </c>
      <c r="G297" s="11">
        <f t="shared" ref="G297:H297" si="4">SUM(G298:G311)</f>
        <v>123</v>
      </c>
      <c r="H297" s="11">
        <f t="shared" si="4"/>
        <v>534</v>
      </c>
    </row>
    <row r="298" spans="1:8" s="61" customFormat="1" ht="27.75" customHeight="1">
      <c r="A298" s="9">
        <v>260</v>
      </c>
      <c r="B298" s="52" t="s">
        <v>1349</v>
      </c>
      <c r="C298" s="52" t="s">
        <v>800</v>
      </c>
      <c r="D298" s="52" t="s">
        <v>801</v>
      </c>
      <c r="E298" s="52" t="s">
        <v>802</v>
      </c>
      <c r="F298" s="37">
        <v>102</v>
      </c>
      <c r="G298" s="37">
        <v>12</v>
      </c>
      <c r="H298" s="37">
        <v>55</v>
      </c>
    </row>
    <row r="299" spans="1:8" s="61" customFormat="1" ht="27.75" customHeight="1">
      <c r="A299" s="9">
        <v>261</v>
      </c>
      <c r="B299" s="52" t="s">
        <v>803</v>
      </c>
      <c r="C299" s="52" t="s">
        <v>804</v>
      </c>
      <c r="D299" s="52" t="s">
        <v>805</v>
      </c>
      <c r="E299" s="52" t="s">
        <v>806</v>
      </c>
      <c r="F299" s="37">
        <v>60</v>
      </c>
      <c r="G299" s="37">
        <v>6</v>
      </c>
      <c r="H299" s="37">
        <v>31</v>
      </c>
    </row>
    <row r="300" spans="1:8" s="61" customFormat="1" ht="27.75" customHeight="1">
      <c r="A300" s="9">
        <v>262</v>
      </c>
      <c r="B300" s="52" t="s">
        <v>807</v>
      </c>
      <c r="C300" s="52" t="s">
        <v>1350</v>
      </c>
      <c r="D300" s="52" t="s">
        <v>808</v>
      </c>
      <c r="E300" s="52" t="s">
        <v>809</v>
      </c>
      <c r="F300" s="37">
        <v>105</v>
      </c>
      <c r="G300" s="37">
        <v>6</v>
      </c>
      <c r="H300" s="37">
        <v>28</v>
      </c>
    </row>
    <row r="301" spans="1:8" s="61" customFormat="1" ht="27.75" customHeight="1">
      <c r="A301" s="9">
        <v>263</v>
      </c>
      <c r="B301" s="52" t="s">
        <v>1351</v>
      </c>
      <c r="C301" s="52" t="s">
        <v>810</v>
      </c>
      <c r="D301" s="52" t="s">
        <v>1542</v>
      </c>
      <c r="E301" s="52" t="s">
        <v>811</v>
      </c>
      <c r="F301" s="37">
        <v>60</v>
      </c>
      <c r="G301" s="37">
        <v>1</v>
      </c>
      <c r="H301" s="37">
        <v>5</v>
      </c>
    </row>
    <row r="302" spans="1:8" s="61" customFormat="1" ht="27.75" customHeight="1">
      <c r="A302" s="9">
        <v>264</v>
      </c>
      <c r="B302" s="52" t="s">
        <v>1352</v>
      </c>
      <c r="C302" s="52" t="s">
        <v>1353</v>
      </c>
      <c r="D302" s="52" t="s">
        <v>812</v>
      </c>
      <c r="E302" s="52" t="s">
        <v>813</v>
      </c>
      <c r="F302" s="37">
        <v>45</v>
      </c>
      <c r="G302" s="37">
        <v>6</v>
      </c>
      <c r="H302" s="37">
        <v>29</v>
      </c>
    </row>
    <row r="303" spans="1:8" s="61" customFormat="1" ht="27.75" customHeight="1">
      <c r="A303" s="9">
        <v>265</v>
      </c>
      <c r="B303" s="52" t="s">
        <v>1543</v>
      </c>
      <c r="C303" s="52" t="s">
        <v>1354</v>
      </c>
      <c r="D303" s="52" t="s">
        <v>814</v>
      </c>
      <c r="E303" s="52" t="s">
        <v>815</v>
      </c>
      <c r="F303" s="37">
        <v>180</v>
      </c>
      <c r="G303" s="37">
        <v>13</v>
      </c>
      <c r="H303" s="37">
        <v>63</v>
      </c>
    </row>
    <row r="304" spans="1:8" s="61" customFormat="1" ht="27.75" customHeight="1">
      <c r="A304" s="9">
        <v>266</v>
      </c>
      <c r="B304" s="52" t="s">
        <v>1355</v>
      </c>
      <c r="C304" s="52" t="s">
        <v>1356</v>
      </c>
      <c r="D304" s="52" t="s">
        <v>816</v>
      </c>
      <c r="E304" s="52" t="s">
        <v>817</v>
      </c>
      <c r="F304" s="37">
        <v>68.5</v>
      </c>
      <c r="G304" s="37">
        <v>12</v>
      </c>
      <c r="H304" s="37">
        <v>38</v>
      </c>
    </row>
    <row r="305" spans="1:8" s="61" customFormat="1" ht="27.75" customHeight="1">
      <c r="A305" s="9">
        <v>267</v>
      </c>
      <c r="B305" s="52" t="s">
        <v>818</v>
      </c>
      <c r="C305" s="52" t="s">
        <v>1356</v>
      </c>
      <c r="D305" s="52" t="s">
        <v>819</v>
      </c>
      <c r="E305" s="52" t="s">
        <v>189</v>
      </c>
      <c r="F305" s="37">
        <v>60</v>
      </c>
      <c r="G305" s="37">
        <v>11</v>
      </c>
      <c r="H305" s="37">
        <v>31</v>
      </c>
    </row>
    <row r="306" spans="1:8" s="61" customFormat="1" ht="27.75" customHeight="1">
      <c r="A306" s="9">
        <v>268</v>
      </c>
      <c r="B306" s="52" t="s">
        <v>1357</v>
      </c>
      <c r="C306" s="52" t="s">
        <v>1358</v>
      </c>
      <c r="D306" s="52" t="s">
        <v>820</v>
      </c>
      <c r="E306" s="52" t="s">
        <v>821</v>
      </c>
      <c r="F306" s="37">
        <v>90</v>
      </c>
      <c r="G306" s="37">
        <v>7</v>
      </c>
      <c r="H306" s="37">
        <v>38</v>
      </c>
    </row>
    <row r="307" spans="1:8" s="63" customFormat="1" ht="27.75" customHeight="1">
      <c r="A307" s="9">
        <v>269</v>
      </c>
      <c r="B307" s="52" t="s">
        <v>1359</v>
      </c>
      <c r="C307" s="52" t="s">
        <v>1360</v>
      </c>
      <c r="D307" s="52" t="s">
        <v>822</v>
      </c>
      <c r="E307" s="52" t="s">
        <v>823</v>
      </c>
      <c r="F307" s="37">
        <v>150</v>
      </c>
      <c r="G307" s="37">
        <v>21</v>
      </c>
      <c r="H307" s="37">
        <v>91</v>
      </c>
    </row>
    <row r="308" spans="1:8" s="63" customFormat="1" ht="27.75" customHeight="1">
      <c r="A308" s="9">
        <v>270</v>
      </c>
      <c r="B308" s="52" t="s">
        <v>824</v>
      </c>
      <c r="C308" s="52" t="s">
        <v>1361</v>
      </c>
      <c r="D308" s="52" t="s">
        <v>825</v>
      </c>
      <c r="E308" s="52" t="s">
        <v>826</v>
      </c>
      <c r="F308" s="37">
        <v>138</v>
      </c>
      <c r="G308" s="37">
        <v>17</v>
      </c>
      <c r="H308" s="37">
        <v>71</v>
      </c>
    </row>
    <row r="309" spans="1:8" s="61" customFormat="1" ht="27.75" customHeight="1">
      <c r="A309" s="9">
        <v>271</v>
      </c>
      <c r="B309" s="52" t="s">
        <v>1362</v>
      </c>
      <c r="C309" s="52" t="s">
        <v>1363</v>
      </c>
      <c r="D309" s="52" t="s">
        <v>827</v>
      </c>
      <c r="E309" s="52" t="s">
        <v>828</v>
      </c>
      <c r="F309" s="37">
        <v>150</v>
      </c>
      <c r="G309" s="37">
        <v>7</v>
      </c>
      <c r="H309" s="37">
        <v>35</v>
      </c>
    </row>
    <row r="310" spans="1:8" s="61" customFormat="1" ht="27.75" customHeight="1">
      <c r="A310" s="9">
        <v>272</v>
      </c>
      <c r="B310" s="52" t="s">
        <v>829</v>
      </c>
      <c r="C310" s="52" t="s">
        <v>1364</v>
      </c>
      <c r="D310" s="52" t="s">
        <v>1544</v>
      </c>
      <c r="E310" s="52" t="s">
        <v>830</v>
      </c>
      <c r="F310" s="37">
        <v>28</v>
      </c>
      <c r="G310" s="37">
        <v>1</v>
      </c>
      <c r="H310" s="37">
        <v>4</v>
      </c>
    </row>
    <row r="311" spans="1:8" s="61" customFormat="1" ht="27.75" customHeight="1">
      <c r="A311" s="9">
        <v>273</v>
      </c>
      <c r="B311" s="52" t="s">
        <v>831</v>
      </c>
      <c r="C311" s="52" t="s">
        <v>1364</v>
      </c>
      <c r="D311" s="52" t="s">
        <v>832</v>
      </c>
      <c r="E311" s="52" t="s">
        <v>833</v>
      </c>
      <c r="F311" s="37">
        <v>26.4</v>
      </c>
      <c r="G311" s="37">
        <v>3</v>
      </c>
      <c r="H311" s="37">
        <v>15</v>
      </c>
    </row>
    <row r="312" spans="1:8" s="69" customFormat="1" ht="21.75" customHeight="1">
      <c r="A312" s="83" t="s">
        <v>834</v>
      </c>
      <c r="B312" s="86" t="s">
        <v>1604</v>
      </c>
      <c r="C312" s="19"/>
      <c r="D312" s="18"/>
      <c r="E312" s="18"/>
      <c r="F312" s="11">
        <f>SUM(F313:F313)</f>
        <v>67.28</v>
      </c>
      <c r="G312" s="11">
        <f>SUM(G313:G313)</f>
        <v>10</v>
      </c>
      <c r="H312" s="11">
        <f>SUM(H313:H313)</f>
        <v>34</v>
      </c>
    </row>
    <row r="313" spans="1:8" s="61" customFormat="1" ht="29.25" customHeight="1">
      <c r="A313" s="78">
        <v>274</v>
      </c>
      <c r="B313" s="53" t="s">
        <v>835</v>
      </c>
      <c r="C313" s="53" t="s">
        <v>1365</v>
      </c>
      <c r="D313" s="53" t="s">
        <v>836</v>
      </c>
      <c r="E313" s="53" t="s">
        <v>837</v>
      </c>
      <c r="F313" s="54">
        <v>67.28</v>
      </c>
      <c r="G313" s="54">
        <v>10</v>
      </c>
      <c r="H313" s="55">
        <v>34</v>
      </c>
    </row>
    <row r="314" spans="1:8" s="69" customFormat="1" ht="21.75" customHeight="1">
      <c r="A314" s="83" t="s">
        <v>838</v>
      </c>
      <c r="B314" s="86" t="s">
        <v>1603</v>
      </c>
      <c r="C314" s="19"/>
      <c r="D314" s="18"/>
      <c r="E314" s="18"/>
      <c r="F314" s="11">
        <f>SUM(F315:F319)</f>
        <v>3341.8</v>
      </c>
      <c r="G314" s="11">
        <f>SUM(G315:G319)</f>
        <v>49</v>
      </c>
      <c r="H314" s="11">
        <f>SUM(H315:H319)</f>
        <v>96</v>
      </c>
    </row>
    <row r="315" spans="1:8" s="61" customFormat="1" ht="29.25" customHeight="1">
      <c r="A315" s="78">
        <v>275</v>
      </c>
      <c r="B315" s="4" t="s">
        <v>1366</v>
      </c>
      <c r="C315" s="4" t="s">
        <v>1545</v>
      </c>
      <c r="D315" s="4" t="s">
        <v>839</v>
      </c>
      <c r="E315" s="38" t="s">
        <v>840</v>
      </c>
      <c r="F315" s="39">
        <v>141.80000000000001</v>
      </c>
      <c r="G315" s="39">
        <v>8</v>
      </c>
      <c r="H315" s="10">
        <v>12</v>
      </c>
    </row>
    <row r="316" spans="1:8" s="61" customFormat="1" ht="29.25" customHeight="1">
      <c r="A316" s="90">
        <v>276</v>
      </c>
      <c r="B316" s="15" t="s">
        <v>1367</v>
      </c>
      <c r="C316" s="15" t="s">
        <v>841</v>
      </c>
      <c r="D316" s="15" t="s">
        <v>842</v>
      </c>
      <c r="E316" s="40" t="s">
        <v>843</v>
      </c>
      <c r="F316" s="39">
        <v>900</v>
      </c>
      <c r="G316" s="39">
        <v>12</v>
      </c>
      <c r="H316" s="10">
        <v>26</v>
      </c>
    </row>
    <row r="317" spans="1:8" s="61" customFormat="1" ht="42" customHeight="1">
      <c r="A317" s="90">
        <v>277</v>
      </c>
      <c r="B317" s="15" t="s">
        <v>1368</v>
      </c>
      <c r="C317" s="15" t="s">
        <v>844</v>
      </c>
      <c r="D317" s="15" t="s">
        <v>845</v>
      </c>
      <c r="E317" s="40" t="s">
        <v>846</v>
      </c>
      <c r="F317" s="39">
        <v>1200</v>
      </c>
      <c r="G317" s="39">
        <v>10</v>
      </c>
      <c r="H317" s="10">
        <v>14</v>
      </c>
    </row>
    <row r="318" spans="1:8" s="61" customFormat="1" ht="29.25" customHeight="1">
      <c r="A318" s="90">
        <v>278</v>
      </c>
      <c r="B318" s="4" t="s">
        <v>1369</v>
      </c>
      <c r="C318" s="4" t="s">
        <v>1370</v>
      </c>
      <c r="D318" s="4" t="s">
        <v>847</v>
      </c>
      <c r="E318" s="38" t="s">
        <v>848</v>
      </c>
      <c r="F318" s="39">
        <v>300</v>
      </c>
      <c r="G318" s="39">
        <v>6</v>
      </c>
      <c r="H318" s="10">
        <v>23</v>
      </c>
    </row>
    <row r="319" spans="1:8" s="61" customFormat="1" ht="29.25" customHeight="1">
      <c r="A319" s="90">
        <v>279</v>
      </c>
      <c r="B319" s="15" t="s">
        <v>1371</v>
      </c>
      <c r="C319" s="15" t="s">
        <v>849</v>
      </c>
      <c r="D319" s="15" t="s">
        <v>850</v>
      </c>
      <c r="E319" s="40" t="s">
        <v>851</v>
      </c>
      <c r="F319" s="39">
        <v>800</v>
      </c>
      <c r="G319" s="39">
        <v>13</v>
      </c>
      <c r="H319" s="10">
        <v>21</v>
      </c>
    </row>
    <row r="320" spans="1:8" s="69" customFormat="1" ht="21.75" customHeight="1">
      <c r="A320" s="83" t="s">
        <v>1570</v>
      </c>
      <c r="B320" s="86" t="s">
        <v>1602</v>
      </c>
      <c r="C320" s="19"/>
      <c r="D320" s="19"/>
      <c r="E320" s="19"/>
      <c r="F320" s="21">
        <f>F321+F332+F379+F383</f>
        <v>6954</v>
      </c>
      <c r="G320" s="21">
        <f>G321+G332+G379+G383</f>
        <v>812</v>
      </c>
      <c r="H320" s="21">
        <f>H321+H332+H379+H383</f>
        <v>2777</v>
      </c>
    </row>
    <row r="321" spans="1:8" s="69" customFormat="1" ht="21.75" customHeight="1">
      <c r="A321" s="83" t="s">
        <v>852</v>
      </c>
      <c r="B321" s="86" t="s">
        <v>1601</v>
      </c>
      <c r="C321" s="19"/>
      <c r="D321" s="19"/>
      <c r="E321" s="19"/>
      <c r="F321" s="21">
        <f>SUM(F322:F331)</f>
        <v>1528</v>
      </c>
      <c r="G321" s="21">
        <f>SUM(G322:G331)</f>
        <v>52</v>
      </c>
      <c r="H321" s="21">
        <f>SUM(H322:H331)</f>
        <v>178</v>
      </c>
    </row>
    <row r="322" spans="1:8" s="61" customFormat="1" ht="29.25" customHeight="1">
      <c r="A322" s="56">
        <v>280</v>
      </c>
      <c r="B322" s="14" t="s">
        <v>1372</v>
      </c>
      <c r="C322" s="14" t="s">
        <v>42</v>
      </c>
      <c r="D322" s="14" t="s">
        <v>43</v>
      </c>
      <c r="E322" s="14" t="s">
        <v>77</v>
      </c>
      <c r="F322" s="13">
        <v>260</v>
      </c>
      <c r="G322" s="13">
        <v>4</v>
      </c>
      <c r="H322" s="13">
        <v>16</v>
      </c>
    </row>
    <row r="323" spans="1:8" s="61" customFormat="1" ht="29.25" customHeight="1">
      <c r="A323" s="56">
        <v>281</v>
      </c>
      <c r="B323" s="14" t="s">
        <v>1373</v>
      </c>
      <c r="C323" s="14" t="s">
        <v>44</v>
      </c>
      <c r="D323" s="14" t="s">
        <v>45</v>
      </c>
      <c r="E323" s="14" t="s">
        <v>78</v>
      </c>
      <c r="F323" s="13">
        <v>80</v>
      </c>
      <c r="G323" s="13">
        <v>5</v>
      </c>
      <c r="H323" s="13">
        <v>15</v>
      </c>
    </row>
    <row r="324" spans="1:8" s="61" customFormat="1" ht="29.25" customHeight="1">
      <c r="A324" s="56">
        <v>282</v>
      </c>
      <c r="B324" s="14" t="s">
        <v>1546</v>
      </c>
      <c r="C324" s="14" t="s">
        <v>1374</v>
      </c>
      <c r="D324" s="14" t="s">
        <v>46</v>
      </c>
      <c r="E324" s="14" t="s">
        <v>79</v>
      </c>
      <c r="F324" s="13">
        <v>150</v>
      </c>
      <c r="G324" s="13">
        <v>5</v>
      </c>
      <c r="H324" s="13">
        <v>18</v>
      </c>
    </row>
    <row r="325" spans="1:8" s="61" customFormat="1" ht="29.25" customHeight="1">
      <c r="A325" s="56">
        <v>283</v>
      </c>
      <c r="B325" s="14" t="s">
        <v>1375</v>
      </c>
      <c r="C325" s="14" t="s">
        <v>1376</v>
      </c>
      <c r="D325" s="14" t="s">
        <v>47</v>
      </c>
      <c r="E325" s="14" t="s">
        <v>81</v>
      </c>
      <c r="F325" s="13">
        <v>150</v>
      </c>
      <c r="G325" s="13">
        <v>7</v>
      </c>
      <c r="H325" s="13">
        <v>24</v>
      </c>
    </row>
    <row r="326" spans="1:8" s="61" customFormat="1" ht="29.25" customHeight="1">
      <c r="A326" s="56">
        <v>284</v>
      </c>
      <c r="B326" s="3" t="s">
        <v>1377</v>
      </c>
      <c r="C326" s="3" t="s">
        <v>48</v>
      </c>
      <c r="D326" s="3" t="s">
        <v>49</v>
      </c>
      <c r="E326" s="3" t="s">
        <v>80</v>
      </c>
      <c r="F326" s="77">
        <v>108</v>
      </c>
      <c r="G326" s="77">
        <v>5</v>
      </c>
      <c r="H326" s="77">
        <v>17</v>
      </c>
    </row>
    <row r="327" spans="1:8" s="61" customFormat="1" ht="29.25" customHeight="1">
      <c r="A327" s="56">
        <v>285</v>
      </c>
      <c r="B327" s="14" t="s">
        <v>1378</v>
      </c>
      <c r="C327" s="14" t="s">
        <v>50</v>
      </c>
      <c r="D327" s="14" t="s">
        <v>51</v>
      </c>
      <c r="E327" s="14" t="s">
        <v>82</v>
      </c>
      <c r="F327" s="13">
        <v>80</v>
      </c>
      <c r="G327" s="13">
        <v>5</v>
      </c>
      <c r="H327" s="13">
        <v>15</v>
      </c>
    </row>
    <row r="328" spans="1:8" s="61" customFormat="1" ht="42" customHeight="1">
      <c r="A328" s="56">
        <v>286</v>
      </c>
      <c r="B328" s="14" t="s">
        <v>1379</v>
      </c>
      <c r="C328" s="14" t="s">
        <v>52</v>
      </c>
      <c r="D328" s="14" t="s">
        <v>53</v>
      </c>
      <c r="E328" s="14" t="s">
        <v>83</v>
      </c>
      <c r="F328" s="13">
        <v>200</v>
      </c>
      <c r="G328" s="13">
        <v>5</v>
      </c>
      <c r="H328" s="13">
        <v>16</v>
      </c>
    </row>
    <row r="329" spans="1:8" s="61" customFormat="1" ht="29.25" customHeight="1">
      <c r="A329" s="56">
        <v>287</v>
      </c>
      <c r="B329" s="14" t="s">
        <v>1380</v>
      </c>
      <c r="C329" s="14" t="s">
        <v>54</v>
      </c>
      <c r="D329" s="14" t="s">
        <v>55</v>
      </c>
      <c r="E329" s="14" t="s">
        <v>84</v>
      </c>
      <c r="F329" s="13">
        <v>150</v>
      </c>
      <c r="G329" s="13">
        <v>5</v>
      </c>
      <c r="H329" s="13">
        <v>19</v>
      </c>
    </row>
    <row r="330" spans="1:8" s="61" customFormat="1" ht="29.25" customHeight="1">
      <c r="A330" s="56">
        <v>288</v>
      </c>
      <c r="B330" s="14" t="s">
        <v>1381</v>
      </c>
      <c r="C330" s="14" t="s">
        <v>56</v>
      </c>
      <c r="D330" s="14" t="s">
        <v>57</v>
      </c>
      <c r="E330" s="14" t="s">
        <v>85</v>
      </c>
      <c r="F330" s="13">
        <v>150</v>
      </c>
      <c r="G330" s="13">
        <v>5</v>
      </c>
      <c r="H330" s="13">
        <v>19</v>
      </c>
    </row>
    <row r="331" spans="1:8" s="61" customFormat="1" ht="29.25" customHeight="1">
      <c r="A331" s="56">
        <v>289</v>
      </c>
      <c r="B331" s="14" t="s">
        <v>1382</v>
      </c>
      <c r="C331" s="14" t="s">
        <v>58</v>
      </c>
      <c r="D331" s="14" t="s">
        <v>59</v>
      </c>
      <c r="E331" s="14" t="s">
        <v>86</v>
      </c>
      <c r="F331" s="13">
        <v>200</v>
      </c>
      <c r="G331" s="13">
        <v>6</v>
      </c>
      <c r="H331" s="13">
        <v>19</v>
      </c>
    </row>
    <row r="332" spans="1:8" s="69" customFormat="1" ht="21.75" customHeight="1">
      <c r="A332" s="83" t="s">
        <v>853</v>
      </c>
      <c r="B332" s="86" t="s">
        <v>1600</v>
      </c>
      <c r="C332" s="19"/>
      <c r="D332" s="19"/>
      <c r="E332" s="19"/>
      <c r="F332" s="21">
        <f>SUM(F333:F378)</f>
        <v>2585</v>
      </c>
      <c r="G332" s="21">
        <f>SUM(G333:G378)</f>
        <v>267</v>
      </c>
      <c r="H332" s="21">
        <f>SUM(H333:H378)</f>
        <v>825</v>
      </c>
    </row>
    <row r="333" spans="1:8" s="61" customFormat="1" ht="27" customHeight="1">
      <c r="A333" s="77">
        <v>290</v>
      </c>
      <c r="B333" s="3" t="s">
        <v>1383</v>
      </c>
      <c r="C333" s="3" t="s">
        <v>854</v>
      </c>
      <c r="D333" s="3" t="s">
        <v>855</v>
      </c>
      <c r="E333" s="3" t="s">
        <v>856</v>
      </c>
      <c r="F333" s="77">
        <v>31</v>
      </c>
      <c r="G333" s="77">
        <v>5</v>
      </c>
      <c r="H333" s="76">
        <v>16</v>
      </c>
    </row>
    <row r="334" spans="1:8" s="61" customFormat="1" ht="27" customHeight="1">
      <c r="A334" s="89">
        <v>291</v>
      </c>
      <c r="B334" s="3" t="s">
        <v>1384</v>
      </c>
      <c r="C334" s="3" t="s">
        <v>857</v>
      </c>
      <c r="D334" s="3" t="s">
        <v>858</v>
      </c>
      <c r="E334" s="3" t="s">
        <v>859</v>
      </c>
      <c r="F334" s="77">
        <v>39</v>
      </c>
      <c r="G334" s="77">
        <v>8</v>
      </c>
      <c r="H334" s="76">
        <v>32</v>
      </c>
    </row>
    <row r="335" spans="1:8" s="61" customFormat="1" ht="27" customHeight="1">
      <c r="A335" s="89">
        <v>292</v>
      </c>
      <c r="B335" s="3" t="s">
        <v>860</v>
      </c>
      <c r="C335" s="3" t="s">
        <v>861</v>
      </c>
      <c r="D335" s="3" t="s">
        <v>862</v>
      </c>
      <c r="E335" s="3" t="s">
        <v>863</v>
      </c>
      <c r="F335" s="77">
        <v>30</v>
      </c>
      <c r="G335" s="77">
        <v>5</v>
      </c>
      <c r="H335" s="76">
        <v>21</v>
      </c>
    </row>
    <row r="336" spans="1:8" s="61" customFormat="1" ht="27" customHeight="1">
      <c r="A336" s="89">
        <v>293</v>
      </c>
      <c r="B336" s="3" t="s">
        <v>1385</v>
      </c>
      <c r="C336" s="3" t="s">
        <v>864</v>
      </c>
      <c r="D336" s="3" t="s">
        <v>865</v>
      </c>
      <c r="E336" s="3" t="s">
        <v>866</v>
      </c>
      <c r="F336" s="77">
        <v>50</v>
      </c>
      <c r="G336" s="77">
        <v>6</v>
      </c>
      <c r="H336" s="76">
        <v>17</v>
      </c>
    </row>
    <row r="337" spans="1:8" s="61" customFormat="1" ht="27" customHeight="1">
      <c r="A337" s="89">
        <v>294</v>
      </c>
      <c r="B337" s="3" t="s">
        <v>1547</v>
      </c>
      <c r="C337" s="3" t="s">
        <v>867</v>
      </c>
      <c r="D337" s="3" t="s">
        <v>868</v>
      </c>
      <c r="E337" s="3" t="s">
        <v>869</v>
      </c>
      <c r="F337" s="77">
        <v>30</v>
      </c>
      <c r="G337" s="77">
        <v>5</v>
      </c>
      <c r="H337" s="76">
        <v>16</v>
      </c>
    </row>
    <row r="338" spans="1:8" s="61" customFormat="1" ht="27" customHeight="1">
      <c r="A338" s="89">
        <v>295</v>
      </c>
      <c r="B338" s="3" t="s">
        <v>870</v>
      </c>
      <c r="C338" s="3" t="s">
        <v>871</v>
      </c>
      <c r="D338" s="3" t="s">
        <v>872</v>
      </c>
      <c r="E338" s="3" t="s">
        <v>873</v>
      </c>
      <c r="F338" s="77">
        <v>70</v>
      </c>
      <c r="G338" s="77">
        <v>6</v>
      </c>
      <c r="H338" s="76">
        <v>16</v>
      </c>
    </row>
    <row r="339" spans="1:8" s="61" customFormat="1" ht="27" customHeight="1">
      <c r="A339" s="89">
        <v>296</v>
      </c>
      <c r="B339" s="3" t="s">
        <v>874</v>
      </c>
      <c r="C339" s="3" t="s">
        <v>875</v>
      </c>
      <c r="D339" s="3" t="s">
        <v>876</v>
      </c>
      <c r="E339" s="3" t="s">
        <v>877</v>
      </c>
      <c r="F339" s="77">
        <v>135</v>
      </c>
      <c r="G339" s="77">
        <v>8</v>
      </c>
      <c r="H339" s="76">
        <v>16</v>
      </c>
    </row>
    <row r="340" spans="1:8" s="61" customFormat="1" ht="27" customHeight="1">
      <c r="A340" s="89">
        <v>297</v>
      </c>
      <c r="B340" s="3" t="s">
        <v>878</v>
      </c>
      <c r="C340" s="3" t="s">
        <v>879</v>
      </c>
      <c r="D340" s="3" t="s">
        <v>880</v>
      </c>
      <c r="E340" s="3" t="s">
        <v>881</v>
      </c>
      <c r="F340" s="77">
        <v>72</v>
      </c>
      <c r="G340" s="77">
        <v>5</v>
      </c>
      <c r="H340" s="76">
        <v>15</v>
      </c>
    </row>
    <row r="341" spans="1:8" s="61" customFormat="1" ht="27" customHeight="1">
      <c r="A341" s="89">
        <v>298</v>
      </c>
      <c r="B341" s="3" t="s">
        <v>882</v>
      </c>
      <c r="C341" s="3" t="s">
        <v>883</v>
      </c>
      <c r="D341" s="3" t="s">
        <v>884</v>
      </c>
      <c r="E341" s="3" t="s">
        <v>885</v>
      </c>
      <c r="F341" s="77">
        <v>86</v>
      </c>
      <c r="G341" s="77">
        <v>5</v>
      </c>
      <c r="H341" s="76">
        <v>15</v>
      </c>
    </row>
    <row r="342" spans="1:8" s="61" customFormat="1" ht="27" customHeight="1">
      <c r="A342" s="89">
        <v>299</v>
      </c>
      <c r="B342" s="3" t="s">
        <v>886</v>
      </c>
      <c r="C342" s="3" t="s">
        <v>887</v>
      </c>
      <c r="D342" s="3" t="s">
        <v>888</v>
      </c>
      <c r="E342" s="3" t="s">
        <v>889</v>
      </c>
      <c r="F342" s="77">
        <v>40</v>
      </c>
      <c r="G342" s="77">
        <v>6</v>
      </c>
      <c r="H342" s="76">
        <v>16</v>
      </c>
    </row>
    <row r="343" spans="1:8" s="61" customFormat="1" ht="27" customHeight="1">
      <c r="A343" s="89">
        <v>300</v>
      </c>
      <c r="B343" s="3" t="s">
        <v>890</v>
      </c>
      <c r="C343" s="3" t="s">
        <v>891</v>
      </c>
      <c r="D343" s="3" t="s">
        <v>892</v>
      </c>
      <c r="E343" s="3" t="s">
        <v>893</v>
      </c>
      <c r="F343" s="77">
        <v>56</v>
      </c>
      <c r="G343" s="77">
        <v>5</v>
      </c>
      <c r="H343" s="76">
        <v>16</v>
      </c>
    </row>
    <row r="344" spans="1:8" s="61" customFormat="1" ht="27" customHeight="1">
      <c r="A344" s="89">
        <v>301</v>
      </c>
      <c r="B344" s="3" t="s">
        <v>1386</v>
      </c>
      <c r="C344" s="3" t="s">
        <v>894</v>
      </c>
      <c r="D344" s="3" t="s">
        <v>895</v>
      </c>
      <c r="E344" s="3" t="s">
        <v>896</v>
      </c>
      <c r="F344" s="77">
        <v>33</v>
      </c>
      <c r="G344" s="77">
        <v>5</v>
      </c>
      <c r="H344" s="76">
        <v>17</v>
      </c>
    </row>
    <row r="345" spans="1:8" s="61" customFormat="1" ht="27" customHeight="1">
      <c r="A345" s="89">
        <v>302</v>
      </c>
      <c r="B345" s="3" t="s">
        <v>1387</v>
      </c>
      <c r="C345" s="3" t="s">
        <v>897</v>
      </c>
      <c r="D345" s="3" t="s">
        <v>898</v>
      </c>
      <c r="E345" s="3" t="s">
        <v>899</v>
      </c>
      <c r="F345" s="77">
        <v>40</v>
      </c>
      <c r="G345" s="77">
        <v>6</v>
      </c>
      <c r="H345" s="76">
        <v>20</v>
      </c>
    </row>
    <row r="346" spans="1:8" s="61" customFormat="1" ht="27" customHeight="1">
      <c r="A346" s="89">
        <v>303</v>
      </c>
      <c r="B346" s="3" t="s">
        <v>900</v>
      </c>
      <c r="C346" s="3" t="s">
        <v>901</v>
      </c>
      <c r="D346" s="3" t="s">
        <v>902</v>
      </c>
      <c r="E346" s="3" t="s">
        <v>903</v>
      </c>
      <c r="F346" s="77">
        <v>45</v>
      </c>
      <c r="G346" s="77">
        <v>6</v>
      </c>
      <c r="H346" s="76">
        <v>23</v>
      </c>
    </row>
    <row r="347" spans="1:8" s="61" customFormat="1" ht="27" customHeight="1">
      <c r="A347" s="89">
        <v>304</v>
      </c>
      <c r="B347" s="15" t="s">
        <v>904</v>
      </c>
      <c r="C347" s="15" t="s">
        <v>905</v>
      </c>
      <c r="D347" s="15" t="s">
        <v>906</v>
      </c>
      <c r="E347" s="15" t="s">
        <v>907</v>
      </c>
      <c r="F347" s="77">
        <v>58</v>
      </c>
      <c r="G347" s="77">
        <v>6</v>
      </c>
      <c r="H347" s="76">
        <v>29</v>
      </c>
    </row>
    <row r="348" spans="1:8" s="61" customFormat="1" ht="27" customHeight="1">
      <c r="A348" s="89">
        <v>305</v>
      </c>
      <c r="B348" s="15" t="s">
        <v>1388</v>
      </c>
      <c r="C348" s="15" t="s">
        <v>908</v>
      </c>
      <c r="D348" s="15" t="s">
        <v>909</v>
      </c>
      <c r="E348" s="15" t="s">
        <v>910</v>
      </c>
      <c r="F348" s="77">
        <v>90</v>
      </c>
      <c r="G348" s="77">
        <v>4</v>
      </c>
      <c r="H348" s="76">
        <v>17</v>
      </c>
    </row>
    <row r="349" spans="1:8" s="61" customFormat="1" ht="27" customHeight="1">
      <c r="A349" s="89">
        <v>306</v>
      </c>
      <c r="B349" s="15" t="s">
        <v>1389</v>
      </c>
      <c r="C349" s="15" t="s">
        <v>911</v>
      </c>
      <c r="D349" s="15" t="s">
        <v>912</v>
      </c>
      <c r="E349" s="15" t="s">
        <v>913</v>
      </c>
      <c r="F349" s="77">
        <v>48</v>
      </c>
      <c r="G349" s="77">
        <v>5</v>
      </c>
      <c r="H349" s="76">
        <v>15</v>
      </c>
    </row>
    <row r="350" spans="1:8" s="61" customFormat="1" ht="27" customHeight="1">
      <c r="A350" s="89">
        <v>307</v>
      </c>
      <c r="B350" s="15" t="s">
        <v>1390</v>
      </c>
      <c r="C350" s="15" t="s">
        <v>914</v>
      </c>
      <c r="D350" s="15" t="s">
        <v>915</v>
      </c>
      <c r="E350" s="15" t="s">
        <v>916</v>
      </c>
      <c r="F350" s="77">
        <v>30</v>
      </c>
      <c r="G350" s="77">
        <v>5</v>
      </c>
      <c r="H350" s="76">
        <v>15</v>
      </c>
    </row>
    <row r="351" spans="1:8" s="61" customFormat="1" ht="27" customHeight="1">
      <c r="A351" s="89">
        <v>308</v>
      </c>
      <c r="B351" s="15" t="s">
        <v>1391</v>
      </c>
      <c r="C351" s="15" t="s">
        <v>917</v>
      </c>
      <c r="D351" s="15" t="s">
        <v>918</v>
      </c>
      <c r="E351" s="15" t="s">
        <v>919</v>
      </c>
      <c r="F351" s="77">
        <v>30</v>
      </c>
      <c r="G351" s="77">
        <v>5</v>
      </c>
      <c r="H351" s="76">
        <v>16</v>
      </c>
    </row>
    <row r="352" spans="1:8" s="70" customFormat="1" ht="27" customHeight="1">
      <c r="A352" s="89">
        <v>309</v>
      </c>
      <c r="B352" s="15" t="s">
        <v>1392</v>
      </c>
      <c r="C352" s="15" t="s">
        <v>920</v>
      </c>
      <c r="D352" s="15" t="s">
        <v>921</v>
      </c>
      <c r="E352" s="15" t="s">
        <v>1393</v>
      </c>
      <c r="F352" s="76">
        <v>56</v>
      </c>
      <c r="G352" s="76">
        <v>5</v>
      </c>
      <c r="H352" s="76">
        <v>18</v>
      </c>
    </row>
    <row r="353" spans="1:8" s="61" customFormat="1" ht="27" customHeight="1">
      <c r="A353" s="89">
        <v>310</v>
      </c>
      <c r="B353" s="15" t="s">
        <v>1394</v>
      </c>
      <c r="C353" s="15" t="s">
        <v>922</v>
      </c>
      <c r="D353" s="15" t="s">
        <v>923</v>
      </c>
      <c r="E353" s="15" t="s">
        <v>924</v>
      </c>
      <c r="F353" s="77">
        <v>80</v>
      </c>
      <c r="G353" s="77">
        <v>7</v>
      </c>
      <c r="H353" s="76">
        <v>15</v>
      </c>
    </row>
    <row r="354" spans="1:8" s="61" customFormat="1" ht="27" customHeight="1">
      <c r="A354" s="89">
        <v>311</v>
      </c>
      <c r="B354" s="15" t="s">
        <v>1395</v>
      </c>
      <c r="C354" s="15" t="s">
        <v>925</v>
      </c>
      <c r="D354" s="15" t="s">
        <v>926</v>
      </c>
      <c r="E354" s="15" t="s">
        <v>927</v>
      </c>
      <c r="F354" s="77">
        <v>78</v>
      </c>
      <c r="G354" s="77">
        <v>8</v>
      </c>
      <c r="H354" s="76">
        <v>15</v>
      </c>
    </row>
    <row r="355" spans="1:8" s="61" customFormat="1" ht="27" customHeight="1">
      <c r="A355" s="89">
        <v>312</v>
      </c>
      <c r="B355" s="15" t="s">
        <v>928</v>
      </c>
      <c r="C355" s="15" t="s">
        <v>929</v>
      </c>
      <c r="D355" s="15" t="s">
        <v>930</v>
      </c>
      <c r="E355" s="15" t="s">
        <v>931</v>
      </c>
      <c r="F355" s="8">
        <v>114</v>
      </c>
      <c r="G355" s="2">
        <v>6</v>
      </c>
      <c r="H355" s="76">
        <v>19</v>
      </c>
    </row>
    <row r="356" spans="1:8" s="61" customFormat="1" ht="27" customHeight="1">
      <c r="A356" s="89">
        <v>313</v>
      </c>
      <c r="B356" s="15" t="s">
        <v>932</v>
      </c>
      <c r="C356" s="15" t="s">
        <v>933</v>
      </c>
      <c r="D356" s="15" t="s">
        <v>934</v>
      </c>
      <c r="E356" s="15" t="s">
        <v>935</v>
      </c>
      <c r="F356" s="77">
        <v>120</v>
      </c>
      <c r="G356" s="77">
        <v>5</v>
      </c>
      <c r="H356" s="76">
        <v>17</v>
      </c>
    </row>
    <row r="357" spans="1:8" s="61" customFormat="1" ht="27" customHeight="1">
      <c r="A357" s="89">
        <v>314</v>
      </c>
      <c r="B357" s="15" t="s">
        <v>1396</v>
      </c>
      <c r="C357" s="15" t="s">
        <v>936</v>
      </c>
      <c r="D357" s="15" t="s">
        <v>937</v>
      </c>
      <c r="E357" s="15" t="s">
        <v>938</v>
      </c>
      <c r="F357" s="77">
        <v>38</v>
      </c>
      <c r="G357" s="77">
        <v>4</v>
      </c>
      <c r="H357" s="76">
        <v>18</v>
      </c>
    </row>
    <row r="358" spans="1:8" s="61" customFormat="1" ht="27" customHeight="1">
      <c r="A358" s="89">
        <v>315</v>
      </c>
      <c r="B358" s="15" t="s">
        <v>1397</v>
      </c>
      <c r="C358" s="15" t="s">
        <v>939</v>
      </c>
      <c r="D358" s="15" t="s">
        <v>940</v>
      </c>
      <c r="E358" s="15" t="s">
        <v>1482</v>
      </c>
      <c r="F358" s="77">
        <v>56</v>
      </c>
      <c r="G358" s="77">
        <v>5</v>
      </c>
      <c r="H358" s="76">
        <v>21</v>
      </c>
    </row>
    <row r="359" spans="1:8" s="61" customFormat="1" ht="27" customHeight="1">
      <c r="A359" s="89">
        <v>316</v>
      </c>
      <c r="B359" s="15" t="s">
        <v>1398</v>
      </c>
      <c r="C359" s="15" t="s">
        <v>941</v>
      </c>
      <c r="D359" s="15" t="s">
        <v>942</v>
      </c>
      <c r="E359" s="15" t="s">
        <v>943</v>
      </c>
      <c r="F359" s="77">
        <v>45</v>
      </c>
      <c r="G359" s="77">
        <v>4</v>
      </c>
      <c r="H359" s="76">
        <v>18</v>
      </c>
    </row>
    <row r="360" spans="1:8" s="61" customFormat="1" ht="27" customHeight="1">
      <c r="A360" s="89">
        <v>317</v>
      </c>
      <c r="B360" s="15" t="s">
        <v>1399</v>
      </c>
      <c r="C360" s="15" t="s">
        <v>944</v>
      </c>
      <c r="D360" s="15" t="s">
        <v>945</v>
      </c>
      <c r="E360" s="15" t="s">
        <v>946</v>
      </c>
      <c r="F360" s="77">
        <v>39</v>
      </c>
      <c r="G360" s="77">
        <v>4</v>
      </c>
      <c r="H360" s="76">
        <v>16</v>
      </c>
    </row>
    <row r="361" spans="1:8" s="61" customFormat="1" ht="27" customHeight="1">
      <c r="A361" s="89">
        <v>318</v>
      </c>
      <c r="B361" s="15" t="s">
        <v>1400</v>
      </c>
      <c r="C361" s="15" t="s">
        <v>947</v>
      </c>
      <c r="D361" s="15" t="s">
        <v>948</v>
      </c>
      <c r="E361" s="15" t="s">
        <v>949</v>
      </c>
      <c r="F361" s="77">
        <v>30</v>
      </c>
      <c r="G361" s="77">
        <v>14</v>
      </c>
      <c r="H361" s="76">
        <v>17</v>
      </c>
    </row>
    <row r="362" spans="1:8" s="61" customFormat="1" ht="27" customHeight="1">
      <c r="A362" s="89">
        <v>319</v>
      </c>
      <c r="B362" s="15" t="s">
        <v>1548</v>
      </c>
      <c r="C362" s="15" t="s">
        <v>950</v>
      </c>
      <c r="D362" s="15" t="s">
        <v>951</v>
      </c>
      <c r="E362" s="15" t="s">
        <v>952</v>
      </c>
      <c r="F362" s="77">
        <v>65</v>
      </c>
      <c r="G362" s="77">
        <v>4</v>
      </c>
      <c r="H362" s="76">
        <v>18</v>
      </c>
    </row>
    <row r="363" spans="1:8" s="61" customFormat="1" ht="27" customHeight="1">
      <c r="A363" s="89">
        <v>320</v>
      </c>
      <c r="B363" s="15" t="s">
        <v>1401</v>
      </c>
      <c r="C363" s="15" t="s">
        <v>953</v>
      </c>
      <c r="D363" s="15" t="s">
        <v>954</v>
      </c>
      <c r="E363" s="15" t="s">
        <v>955</v>
      </c>
      <c r="F363" s="77">
        <v>50</v>
      </c>
      <c r="G363" s="77">
        <v>4</v>
      </c>
      <c r="H363" s="76">
        <v>15</v>
      </c>
    </row>
    <row r="364" spans="1:8" s="61" customFormat="1" ht="27" customHeight="1">
      <c r="A364" s="89">
        <v>321</v>
      </c>
      <c r="B364" s="15" t="s">
        <v>1402</v>
      </c>
      <c r="C364" s="15" t="s">
        <v>956</v>
      </c>
      <c r="D364" s="15" t="s">
        <v>957</v>
      </c>
      <c r="E364" s="15" t="s">
        <v>958</v>
      </c>
      <c r="F364" s="77">
        <v>132</v>
      </c>
      <c r="G364" s="77">
        <v>5</v>
      </c>
      <c r="H364" s="76">
        <v>16</v>
      </c>
    </row>
    <row r="365" spans="1:8" s="61" customFormat="1" ht="27" customHeight="1">
      <c r="A365" s="89">
        <v>322</v>
      </c>
      <c r="B365" s="15" t="s">
        <v>959</v>
      </c>
      <c r="C365" s="15" t="s">
        <v>960</v>
      </c>
      <c r="D365" s="15" t="s">
        <v>961</v>
      </c>
      <c r="E365" s="15" t="s">
        <v>962</v>
      </c>
      <c r="F365" s="77">
        <v>60</v>
      </c>
      <c r="G365" s="77">
        <v>10</v>
      </c>
      <c r="H365" s="76">
        <v>17</v>
      </c>
    </row>
    <row r="366" spans="1:8" s="61" customFormat="1" ht="27" customHeight="1">
      <c r="A366" s="89">
        <v>323</v>
      </c>
      <c r="B366" s="15" t="s">
        <v>1403</v>
      </c>
      <c r="C366" s="15" t="s">
        <v>963</v>
      </c>
      <c r="D366" s="15" t="s">
        <v>964</v>
      </c>
      <c r="E366" s="15" t="s">
        <v>965</v>
      </c>
      <c r="F366" s="2">
        <v>60</v>
      </c>
      <c r="G366" s="2">
        <v>4</v>
      </c>
      <c r="H366" s="76">
        <v>15</v>
      </c>
    </row>
    <row r="367" spans="1:8" s="61" customFormat="1" ht="27" customHeight="1">
      <c r="A367" s="89">
        <v>324</v>
      </c>
      <c r="B367" s="15" t="s">
        <v>1404</v>
      </c>
      <c r="C367" s="15" t="s">
        <v>966</v>
      </c>
      <c r="D367" s="15" t="s">
        <v>967</v>
      </c>
      <c r="E367" s="15" t="s">
        <v>1578</v>
      </c>
      <c r="F367" s="77">
        <v>45</v>
      </c>
      <c r="G367" s="77">
        <v>4</v>
      </c>
      <c r="H367" s="76">
        <v>17</v>
      </c>
    </row>
    <row r="368" spans="1:8" s="61" customFormat="1" ht="27" customHeight="1">
      <c r="A368" s="89">
        <v>325</v>
      </c>
      <c r="B368" s="4" t="s">
        <v>968</v>
      </c>
      <c r="C368" s="4" t="s">
        <v>969</v>
      </c>
      <c r="D368" s="4" t="s">
        <v>970</v>
      </c>
      <c r="E368" s="4" t="s">
        <v>971</v>
      </c>
      <c r="F368" s="2">
        <v>36</v>
      </c>
      <c r="G368" s="2">
        <v>11</v>
      </c>
      <c r="H368" s="76">
        <v>31</v>
      </c>
    </row>
    <row r="369" spans="1:8" s="61" customFormat="1" ht="27" customHeight="1">
      <c r="A369" s="89">
        <v>326</v>
      </c>
      <c r="B369" s="3" t="s">
        <v>1405</v>
      </c>
      <c r="C369" s="3" t="s">
        <v>972</v>
      </c>
      <c r="D369" s="3" t="s">
        <v>973</v>
      </c>
      <c r="E369" s="3" t="s">
        <v>919</v>
      </c>
      <c r="F369" s="77">
        <v>30</v>
      </c>
      <c r="G369" s="77">
        <v>6</v>
      </c>
      <c r="H369" s="76">
        <v>16</v>
      </c>
    </row>
    <row r="370" spans="1:8" s="61" customFormat="1" ht="27" customHeight="1">
      <c r="A370" s="89">
        <v>327</v>
      </c>
      <c r="B370" s="3" t="s">
        <v>974</v>
      </c>
      <c r="C370" s="3" t="s">
        <v>975</v>
      </c>
      <c r="D370" s="3" t="s">
        <v>976</v>
      </c>
      <c r="E370" s="3" t="s">
        <v>977</v>
      </c>
      <c r="F370" s="77">
        <v>30</v>
      </c>
      <c r="G370" s="77">
        <v>4</v>
      </c>
      <c r="H370" s="76">
        <v>16</v>
      </c>
    </row>
    <row r="371" spans="1:8" s="61" customFormat="1" ht="27" customHeight="1">
      <c r="A371" s="89">
        <v>328</v>
      </c>
      <c r="B371" s="3" t="s">
        <v>978</v>
      </c>
      <c r="C371" s="3" t="s">
        <v>979</v>
      </c>
      <c r="D371" s="3" t="s">
        <v>980</v>
      </c>
      <c r="E371" s="3" t="s">
        <v>981</v>
      </c>
      <c r="F371" s="77">
        <v>28</v>
      </c>
      <c r="G371" s="77">
        <v>4</v>
      </c>
      <c r="H371" s="76">
        <v>15</v>
      </c>
    </row>
    <row r="372" spans="1:8" s="61" customFormat="1" ht="27" customHeight="1">
      <c r="A372" s="89">
        <v>329</v>
      </c>
      <c r="B372" s="3" t="s">
        <v>982</v>
      </c>
      <c r="C372" s="3" t="s">
        <v>983</v>
      </c>
      <c r="D372" s="3" t="s">
        <v>984</v>
      </c>
      <c r="E372" s="3" t="s">
        <v>1483</v>
      </c>
      <c r="F372" s="77">
        <v>49</v>
      </c>
      <c r="G372" s="77">
        <v>5</v>
      </c>
      <c r="H372" s="76">
        <v>15</v>
      </c>
    </row>
    <row r="373" spans="1:8" s="61" customFormat="1" ht="27" customHeight="1">
      <c r="A373" s="89">
        <v>330</v>
      </c>
      <c r="B373" s="3" t="s">
        <v>1406</v>
      </c>
      <c r="C373" s="3" t="s">
        <v>985</v>
      </c>
      <c r="D373" s="3" t="s">
        <v>986</v>
      </c>
      <c r="E373" s="3" t="s">
        <v>248</v>
      </c>
      <c r="F373" s="77">
        <v>53</v>
      </c>
      <c r="G373" s="77">
        <v>6</v>
      </c>
      <c r="H373" s="76">
        <v>19</v>
      </c>
    </row>
    <row r="374" spans="1:8" s="61" customFormat="1" ht="27" customHeight="1">
      <c r="A374" s="89">
        <v>331</v>
      </c>
      <c r="B374" s="3" t="s">
        <v>1407</v>
      </c>
      <c r="C374" s="3" t="s">
        <v>875</v>
      </c>
      <c r="D374" s="3" t="s">
        <v>987</v>
      </c>
      <c r="E374" s="3" t="s">
        <v>1484</v>
      </c>
      <c r="F374" s="77">
        <v>50</v>
      </c>
      <c r="G374" s="77">
        <v>6</v>
      </c>
      <c r="H374" s="76">
        <v>19</v>
      </c>
    </row>
    <row r="375" spans="1:8" s="61" customFormat="1" ht="30" customHeight="1">
      <c r="A375" s="89">
        <v>332</v>
      </c>
      <c r="B375" s="3" t="s">
        <v>1408</v>
      </c>
      <c r="C375" s="3" t="s">
        <v>988</v>
      </c>
      <c r="D375" s="3" t="s">
        <v>989</v>
      </c>
      <c r="E375" s="3" t="s">
        <v>990</v>
      </c>
      <c r="F375" s="77">
        <v>50</v>
      </c>
      <c r="G375" s="77">
        <v>5</v>
      </c>
      <c r="H375" s="76">
        <v>18</v>
      </c>
    </row>
    <row r="376" spans="1:8" s="61" customFormat="1" ht="30" customHeight="1">
      <c r="A376" s="89">
        <v>333</v>
      </c>
      <c r="B376" s="3" t="s">
        <v>1409</v>
      </c>
      <c r="C376" s="3" t="s">
        <v>991</v>
      </c>
      <c r="D376" s="3" t="s">
        <v>992</v>
      </c>
      <c r="E376" s="3" t="s">
        <v>1485</v>
      </c>
      <c r="F376" s="77">
        <v>28</v>
      </c>
      <c r="G376" s="77">
        <v>10</v>
      </c>
      <c r="H376" s="76">
        <v>17</v>
      </c>
    </row>
    <row r="377" spans="1:8" s="61" customFormat="1" ht="30" customHeight="1">
      <c r="A377" s="89">
        <v>334</v>
      </c>
      <c r="B377" s="3" t="s">
        <v>1410</v>
      </c>
      <c r="C377" s="3" t="s">
        <v>993</v>
      </c>
      <c r="D377" s="3" t="s">
        <v>994</v>
      </c>
      <c r="E377" s="3" t="s">
        <v>995</v>
      </c>
      <c r="F377" s="77">
        <v>50</v>
      </c>
      <c r="G377" s="77">
        <v>6</v>
      </c>
      <c r="H377" s="76">
        <v>23</v>
      </c>
    </row>
    <row r="378" spans="1:8" s="61" customFormat="1" ht="30" customHeight="1">
      <c r="A378" s="89">
        <v>335</v>
      </c>
      <c r="B378" s="3" t="s">
        <v>1411</v>
      </c>
      <c r="C378" s="3" t="s">
        <v>996</v>
      </c>
      <c r="D378" s="3" t="s">
        <v>997</v>
      </c>
      <c r="E378" s="3" t="s">
        <v>998</v>
      </c>
      <c r="F378" s="77">
        <v>100</v>
      </c>
      <c r="G378" s="77">
        <v>5</v>
      </c>
      <c r="H378" s="76">
        <v>16</v>
      </c>
    </row>
    <row r="379" spans="1:8" s="69" customFormat="1" ht="21.75" customHeight="1">
      <c r="A379" s="83" t="s">
        <v>999</v>
      </c>
      <c r="B379" s="86" t="s">
        <v>1599</v>
      </c>
      <c r="C379" s="19"/>
      <c r="D379" s="19"/>
      <c r="E379" s="19"/>
      <c r="F379" s="21">
        <f t="shared" ref="F379:H379" si="5">SUM(F380:F382)</f>
        <v>425</v>
      </c>
      <c r="G379" s="21">
        <f t="shared" si="5"/>
        <v>170</v>
      </c>
      <c r="H379" s="21">
        <f t="shared" si="5"/>
        <v>582</v>
      </c>
    </row>
    <row r="380" spans="1:8" s="63" customFormat="1" ht="42" customHeight="1">
      <c r="A380" s="76">
        <v>336</v>
      </c>
      <c r="B380" s="15" t="s">
        <v>1412</v>
      </c>
      <c r="C380" s="87" t="s">
        <v>1573</v>
      </c>
      <c r="D380" s="15" t="s">
        <v>1000</v>
      </c>
      <c r="E380" s="15" t="s">
        <v>1001</v>
      </c>
      <c r="F380" s="76">
        <v>82</v>
      </c>
      <c r="G380" s="76">
        <v>104</v>
      </c>
      <c r="H380" s="76">
        <v>343</v>
      </c>
    </row>
    <row r="381" spans="1:8" s="61" customFormat="1" ht="31.5" customHeight="1">
      <c r="A381" s="76">
        <v>337</v>
      </c>
      <c r="B381" s="3" t="s">
        <v>1002</v>
      </c>
      <c r="C381" s="88" t="s">
        <v>1574</v>
      </c>
      <c r="D381" s="3" t="s">
        <v>1003</v>
      </c>
      <c r="E381" s="3" t="s">
        <v>1004</v>
      </c>
      <c r="F381" s="77">
        <v>98</v>
      </c>
      <c r="G381" s="77">
        <v>21</v>
      </c>
      <c r="H381" s="76">
        <v>81</v>
      </c>
    </row>
    <row r="382" spans="1:8" s="61" customFormat="1" ht="31.5" customHeight="1">
      <c r="A382" s="76">
        <v>338</v>
      </c>
      <c r="B382" s="3" t="s">
        <v>1413</v>
      </c>
      <c r="C382" s="88" t="s">
        <v>1575</v>
      </c>
      <c r="D382" s="3" t="s">
        <v>1005</v>
      </c>
      <c r="E382" s="3" t="s">
        <v>1006</v>
      </c>
      <c r="F382" s="77">
        <v>245</v>
      </c>
      <c r="G382" s="77">
        <v>45</v>
      </c>
      <c r="H382" s="76">
        <v>158</v>
      </c>
    </row>
    <row r="383" spans="1:8" s="67" customFormat="1" ht="21.75" customHeight="1">
      <c r="A383" s="83" t="s">
        <v>1007</v>
      </c>
      <c r="B383" s="93" t="s">
        <v>1598</v>
      </c>
      <c r="C383" s="58"/>
      <c r="D383" s="58"/>
      <c r="E383" s="58"/>
      <c r="F383" s="57">
        <f>SUM(F384:F428)</f>
        <v>2416</v>
      </c>
      <c r="G383" s="57">
        <f>SUM(G384:G428)</f>
        <v>323</v>
      </c>
      <c r="H383" s="57">
        <f>SUM(H384:H428)</f>
        <v>1192</v>
      </c>
    </row>
    <row r="384" spans="1:8" s="61" customFormat="1" ht="27.75" customHeight="1">
      <c r="A384" s="77">
        <v>339</v>
      </c>
      <c r="B384" s="3" t="s">
        <v>1008</v>
      </c>
      <c r="C384" s="3" t="s">
        <v>1009</v>
      </c>
      <c r="D384" s="3" t="s">
        <v>1010</v>
      </c>
      <c r="E384" s="3" t="s">
        <v>1011</v>
      </c>
      <c r="F384" s="77">
        <v>51</v>
      </c>
      <c r="G384" s="77">
        <v>5</v>
      </c>
      <c r="H384" s="76">
        <v>17</v>
      </c>
    </row>
    <row r="385" spans="1:8" s="61" customFormat="1" ht="27.75" customHeight="1">
      <c r="A385" s="89">
        <v>340</v>
      </c>
      <c r="B385" s="3" t="s">
        <v>1012</v>
      </c>
      <c r="C385" s="3" t="s">
        <v>1013</v>
      </c>
      <c r="D385" s="3" t="s">
        <v>1014</v>
      </c>
      <c r="E385" s="3" t="s">
        <v>1015</v>
      </c>
      <c r="F385" s="77">
        <v>60</v>
      </c>
      <c r="G385" s="77">
        <v>5</v>
      </c>
      <c r="H385" s="76">
        <v>15</v>
      </c>
    </row>
    <row r="386" spans="1:8" s="61" customFormat="1" ht="27.75" customHeight="1">
      <c r="A386" s="89">
        <v>341</v>
      </c>
      <c r="B386" s="3" t="s">
        <v>1016</v>
      </c>
      <c r="C386" s="3" t="s">
        <v>1017</v>
      </c>
      <c r="D386" s="3" t="s">
        <v>1018</v>
      </c>
      <c r="E386" s="3" t="s">
        <v>1019</v>
      </c>
      <c r="F386" s="77">
        <v>30</v>
      </c>
      <c r="G386" s="77">
        <v>5</v>
      </c>
      <c r="H386" s="76">
        <v>23</v>
      </c>
    </row>
    <row r="387" spans="1:8" s="61" customFormat="1" ht="27.75" customHeight="1">
      <c r="A387" s="89">
        <v>342</v>
      </c>
      <c r="B387" s="3" t="s">
        <v>1020</v>
      </c>
      <c r="C387" s="3" t="s">
        <v>1021</v>
      </c>
      <c r="D387" s="3" t="s">
        <v>1022</v>
      </c>
      <c r="E387" s="3" t="s">
        <v>1023</v>
      </c>
      <c r="F387" s="77">
        <v>50</v>
      </c>
      <c r="G387" s="77">
        <v>6</v>
      </c>
      <c r="H387" s="76">
        <v>15</v>
      </c>
    </row>
    <row r="388" spans="1:8" s="61" customFormat="1" ht="27.75" customHeight="1">
      <c r="A388" s="89">
        <v>343</v>
      </c>
      <c r="B388" s="3" t="s">
        <v>1024</v>
      </c>
      <c r="C388" s="3" t="s">
        <v>1025</v>
      </c>
      <c r="D388" s="3" t="s">
        <v>1026</v>
      </c>
      <c r="E388" s="3" t="s">
        <v>1027</v>
      </c>
      <c r="F388" s="77">
        <v>60</v>
      </c>
      <c r="G388" s="77">
        <v>8</v>
      </c>
      <c r="H388" s="76">
        <v>15</v>
      </c>
    </row>
    <row r="389" spans="1:8" s="61" customFormat="1" ht="27.75" customHeight="1">
      <c r="A389" s="89">
        <v>344</v>
      </c>
      <c r="B389" s="3" t="s">
        <v>1028</v>
      </c>
      <c r="C389" s="3" t="s">
        <v>1029</v>
      </c>
      <c r="D389" s="3" t="s">
        <v>1030</v>
      </c>
      <c r="E389" s="3" t="s">
        <v>1031</v>
      </c>
      <c r="F389" s="77">
        <v>45</v>
      </c>
      <c r="G389" s="77">
        <v>8</v>
      </c>
      <c r="H389" s="76">
        <v>15</v>
      </c>
    </row>
    <row r="390" spans="1:8" s="61" customFormat="1" ht="27.75" customHeight="1">
      <c r="A390" s="89">
        <v>345</v>
      </c>
      <c r="B390" s="3" t="s">
        <v>1032</v>
      </c>
      <c r="C390" s="3" t="s">
        <v>1033</v>
      </c>
      <c r="D390" s="3" t="s">
        <v>1034</v>
      </c>
      <c r="E390" s="3" t="s">
        <v>1035</v>
      </c>
      <c r="F390" s="77">
        <v>60</v>
      </c>
      <c r="G390" s="77">
        <v>8</v>
      </c>
      <c r="H390" s="76">
        <v>15</v>
      </c>
    </row>
    <row r="391" spans="1:8" s="61" customFormat="1" ht="27.75" customHeight="1">
      <c r="A391" s="89">
        <v>346</v>
      </c>
      <c r="B391" s="3" t="s">
        <v>1414</v>
      </c>
      <c r="C391" s="3" t="s">
        <v>1036</v>
      </c>
      <c r="D391" s="3" t="s">
        <v>1037</v>
      </c>
      <c r="E391" s="3" t="s">
        <v>1035</v>
      </c>
      <c r="F391" s="77">
        <v>60</v>
      </c>
      <c r="G391" s="77">
        <v>4</v>
      </c>
      <c r="H391" s="76">
        <v>15</v>
      </c>
    </row>
    <row r="392" spans="1:8" s="61" customFormat="1" ht="27.75" customHeight="1">
      <c r="A392" s="89">
        <v>347</v>
      </c>
      <c r="B392" s="3" t="s">
        <v>1038</v>
      </c>
      <c r="C392" s="3" t="s">
        <v>1039</v>
      </c>
      <c r="D392" s="3" t="s">
        <v>1040</v>
      </c>
      <c r="E392" s="3" t="s">
        <v>1041</v>
      </c>
      <c r="F392" s="77">
        <v>26</v>
      </c>
      <c r="G392" s="77">
        <v>6</v>
      </c>
      <c r="H392" s="76">
        <v>22</v>
      </c>
    </row>
    <row r="393" spans="1:8" s="61" customFormat="1" ht="27.75" customHeight="1">
      <c r="A393" s="89">
        <v>348</v>
      </c>
      <c r="B393" s="3" t="s">
        <v>1415</v>
      </c>
      <c r="C393" s="3" t="s">
        <v>1042</v>
      </c>
      <c r="D393" s="3" t="s">
        <v>1043</v>
      </c>
      <c r="E393" s="3" t="s">
        <v>1044</v>
      </c>
      <c r="F393" s="77">
        <v>60</v>
      </c>
      <c r="G393" s="77">
        <v>4</v>
      </c>
      <c r="H393" s="76">
        <v>16</v>
      </c>
    </row>
    <row r="394" spans="1:8" s="61" customFormat="1" ht="27.75" customHeight="1">
      <c r="A394" s="89">
        <v>349</v>
      </c>
      <c r="B394" s="3" t="s">
        <v>1045</v>
      </c>
      <c r="C394" s="3" t="s">
        <v>1042</v>
      </c>
      <c r="D394" s="3" t="s">
        <v>1046</v>
      </c>
      <c r="E394" s="3" t="s">
        <v>1047</v>
      </c>
      <c r="F394" s="77">
        <v>60</v>
      </c>
      <c r="G394" s="77">
        <v>5</v>
      </c>
      <c r="H394" s="76">
        <v>19</v>
      </c>
    </row>
    <row r="395" spans="1:8" s="61" customFormat="1" ht="27.75" customHeight="1">
      <c r="A395" s="89">
        <v>350</v>
      </c>
      <c r="B395" s="3" t="s">
        <v>1048</v>
      </c>
      <c r="C395" s="3" t="s">
        <v>1049</v>
      </c>
      <c r="D395" s="3" t="s">
        <v>1050</v>
      </c>
      <c r="E395" s="3" t="s">
        <v>1051</v>
      </c>
      <c r="F395" s="77">
        <v>50</v>
      </c>
      <c r="G395" s="77">
        <v>4</v>
      </c>
      <c r="H395" s="76">
        <v>15</v>
      </c>
    </row>
    <row r="396" spans="1:8" s="61" customFormat="1" ht="27.75" customHeight="1">
      <c r="A396" s="89">
        <v>351</v>
      </c>
      <c r="B396" s="3" t="s">
        <v>1052</v>
      </c>
      <c r="C396" s="3" t="s">
        <v>1053</v>
      </c>
      <c r="D396" s="3" t="s">
        <v>1054</v>
      </c>
      <c r="E396" s="3" t="s">
        <v>1055</v>
      </c>
      <c r="F396" s="77">
        <v>60</v>
      </c>
      <c r="G396" s="77">
        <v>7</v>
      </c>
      <c r="H396" s="76">
        <v>32</v>
      </c>
    </row>
    <row r="397" spans="1:8" s="61" customFormat="1" ht="27.75" customHeight="1">
      <c r="A397" s="89">
        <v>352</v>
      </c>
      <c r="B397" s="3" t="s">
        <v>1056</v>
      </c>
      <c r="C397" s="3" t="s">
        <v>1057</v>
      </c>
      <c r="D397" s="3" t="s">
        <v>1058</v>
      </c>
      <c r="E397" s="3" t="s">
        <v>427</v>
      </c>
      <c r="F397" s="77">
        <v>125</v>
      </c>
      <c r="G397" s="77">
        <v>9</v>
      </c>
      <c r="H397" s="76">
        <v>40</v>
      </c>
    </row>
    <row r="398" spans="1:8" s="61" customFormat="1" ht="27.75" customHeight="1">
      <c r="A398" s="89">
        <v>353</v>
      </c>
      <c r="B398" s="3" t="s">
        <v>1059</v>
      </c>
      <c r="C398" s="3" t="s">
        <v>1057</v>
      </c>
      <c r="D398" s="3" t="s">
        <v>1060</v>
      </c>
      <c r="E398" s="3" t="s">
        <v>1061</v>
      </c>
      <c r="F398" s="77">
        <v>45</v>
      </c>
      <c r="G398" s="77">
        <v>7</v>
      </c>
      <c r="H398" s="76">
        <v>15</v>
      </c>
    </row>
    <row r="399" spans="1:8" s="61" customFormat="1" ht="27.75" customHeight="1">
      <c r="A399" s="89">
        <v>354</v>
      </c>
      <c r="B399" s="3" t="s">
        <v>1416</v>
      </c>
      <c r="C399" s="3" t="s">
        <v>1062</v>
      </c>
      <c r="D399" s="3" t="s">
        <v>1063</v>
      </c>
      <c r="E399" s="3" t="s">
        <v>1064</v>
      </c>
      <c r="F399" s="77">
        <v>48</v>
      </c>
      <c r="G399" s="77">
        <v>4</v>
      </c>
      <c r="H399" s="76">
        <v>16</v>
      </c>
    </row>
    <row r="400" spans="1:8" s="61" customFormat="1" ht="27.75" customHeight="1">
      <c r="A400" s="89">
        <v>355</v>
      </c>
      <c r="B400" s="3" t="s">
        <v>1065</v>
      </c>
      <c r="C400" s="3" t="s">
        <v>1066</v>
      </c>
      <c r="D400" s="3" t="s">
        <v>1067</v>
      </c>
      <c r="E400" s="3" t="s">
        <v>1068</v>
      </c>
      <c r="F400" s="77">
        <v>60</v>
      </c>
      <c r="G400" s="77">
        <v>4</v>
      </c>
      <c r="H400" s="76">
        <v>15</v>
      </c>
    </row>
    <row r="401" spans="1:8" s="61" customFormat="1" ht="27.75" customHeight="1">
      <c r="A401" s="89">
        <v>356</v>
      </c>
      <c r="B401" s="3" t="s">
        <v>1069</v>
      </c>
      <c r="C401" s="3" t="s">
        <v>1070</v>
      </c>
      <c r="D401" s="3" t="s">
        <v>1071</v>
      </c>
      <c r="E401" s="3" t="s">
        <v>1031</v>
      </c>
      <c r="F401" s="77">
        <v>45</v>
      </c>
      <c r="G401" s="77">
        <v>6</v>
      </c>
      <c r="H401" s="76">
        <v>20</v>
      </c>
    </row>
    <row r="402" spans="1:8" s="61" customFormat="1" ht="27.75" customHeight="1">
      <c r="A402" s="89">
        <v>357</v>
      </c>
      <c r="B402" s="15" t="s">
        <v>1072</v>
      </c>
      <c r="C402" s="15" t="s">
        <v>1073</v>
      </c>
      <c r="D402" s="15" t="s">
        <v>1549</v>
      </c>
      <c r="E402" s="15" t="s">
        <v>1074</v>
      </c>
      <c r="F402" s="77">
        <v>84</v>
      </c>
      <c r="G402" s="77">
        <v>1</v>
      </c>
      <c r="H402" s="76">
        <v>4</v>
      </c>
    </row>
    <row r="403" spans="1:8" s="61" customFormat="1" ht="27.75" customHeight="1">
      <c r="A403" s="89">
        <v>358</v>
      </c>
      <c r="B403" s="3" t="s">
        <v>1075</v>
      </c>
      <c r="C403" s="3" t="s">
        <v>1073</v>
      </c>
      <c r="D403" s="3" t="s">
        <v>1076</v>
      </c>
      <c r="E403" s="3" t="s">
        <v>1077</v>
      </c>
      <c r="F403" s="77">
        <v>90</v>
      </c>
      <c r="G403" s="77">
        <v>4</v>
      </c>
      <c r="H403" s="76">
        <v>15</v>
      </c>
    </row>
    <row r="404" spans="1:8" s="61" customFormat="1" ht="27.75" customHeight="1">
      <c r="A404" s="89">
        <v>359</v>
      </c>
      <c r="B404" s="3" t="s">
        <v>1078</v>
      </c>
      <c r="C404" s="3" t="s">
        <v>1079</v>
      </c>
      <c r="D404" s="3" t="s">
        <v>1080</v>
      </c>
      <c r="E404" s="3" t="s">
        <v>1081</v>
      </c>
      <c r="F404" s="77">
        <v>32</v>
      </c>
      <c r="G404" s="77">
        <v>10</v>
      </c>
      <c r="H404" s="76">
        <v>32</v>
      </c>
    </row>
    <row r="405" spans="1:8" s="61" customFormat="1" ht="27.75" customHeight="1">
      <c r="A405" s="89">
        <v>360</v>
      </c>
      <c r="B405" s="3" t="s">
        <v>1417</v>
      </c>
      <c r="C405" s="3" t="s">
        <v>1082</v>
      </c>
      <c r="D405" s="3" t="s">
        <v>1083</v>
      </c>
      <c r="E405" s="3" t="s">
        <v>1084</v>
      </c>
      <c r="F405" s="77">
        <v>90</v>
      </c>
      <c r="G405" s="77">
        <v>16</v>
      </c>
      <c r="H405" s="76">
        <v>60</v>
      </c>
    </row>
    <row r="406" spans="1:8" s="61" customFormat="1" ht="27.75" customHeight="1">
      <c r="A406" s="89">
        <v>361</v>
      </c>
      <c r="B406" s="3" t="s">
        <v>1418</v>
      </c>
      <c r="C406" s="3" t="s">
        <v>1085</v>
      </c>
      <c r="D406" s="3" t="s">
        <v>1086</v>
      </c>
      <c r="E406" s="3" t="s">
        <v>1087</v>
      </c>
      <c r="F406" s="77">
        <v>100</v>
      </c>
      <c r="G406" s="77">
        <v>33</v>
      </c>
      <c r="H406" s="76">
        <v>120</v>
      </c>
    </row>
    <row r="407" spans="1:8" s="61" customFormat="1" ht="27.75" customHeight="1">
      <c r="A407" s="89">
        <v>362</v>
      </c>
      <c r="B407" s="3" t="s">
        <v>1088</v>
      </c>
      <c r="C407" s="3" t="s">
        <v>1089</v>
      </c>
      <c r="D407" s="3" t="s">
        <v>1090</v>
      </c>
      <c r="E407" s="3" t="s">
        <v>1081</v>
      </c>
      <c r="F407" s="77">
        <v>32</v>
      </c>
      <c r="G407" s="77">
        <v>10</v>
      </c>
      <c r="H407" s="76">
        <v>33</v>
      </c>
    </row>
    <row r="408" spans="1:8" s="61" customFormat="1" ht="27.75" customHeight="1">
      <c r="A408" s="89">
        <v>363</v>
      </c>
      <c r="B408" s="3" t="s">
        <v>1091</v>
      </c>
      <c r="C408" s="3" t="s">
        <v>1092</v>
      </c>
      <c r="D408" s="3" t="s">
        <v>1093</v>
      </c>
      <c r="E408" s="3" t="s">
        <v>1094</v>
      </c>
      <c r="F408" s="77">
        <v>25</v>
      </c>
      <c r="G408" s="77">
        <v>3</v>
      </c>
      <c r="H408" s="76">
        <v>15</v>
      </c>
    </row>
    <row r="409" spans="1:8" s="61" customFormat="1" ht="27.75" customHeight="1">
      <c r="A409" s="89">
        <v>364</v>
      </c>
      <c r="B409" s="3" t="s">
        <v>1095</v>
      </c>
      <c r="C409" s="3" t="s">
        <v>1096</v>
      </c>
      <c r="D409" s="3" t="s">
        <v>1097</v>
      </c>
      <c r="E409" s="3" t="s">
        <v>1098</v>
      </c>
      <c r="F409" s="77">
        <v>90</v>
      </c>
      <c r="G409" s="77">
        <v>10</v>
      </c>
      <c r="H409" s="76">
        <v>34</v>
      </c>
    </row>
    <row r="410" spans="1:8" s="61" customFormat="1" ht="27.75" customHeight="1">
      <c r="A410" s="89">
        <v>365</v>
      </c>
      <c r="B410" s="3" t="s">
        <v>1099</v>
      </c>
      <c r="C410" s="3" t="s">
        <v>1100</v>
      </c>
      <c r="D410" s="3" t="s">
        <v>1101</v>
      </c>
      <c r="E410" s="3" t="s">
        <v>1023</v>
      </c>
      <c r="F410" s="77">
        <v>50</v>
      </c>
      <c r="G410" s="77">
        <v>4</v>
      </c>
      <c r="H410" s="76">
        <v>16</v>
      </c>
    </row>
    <row r="411" spans="1:8" s="61" customFormat="1" ht="27.75" customHeight="1">
      <c r="A411" s="89">
        <v>366</v>
      </c>
      <c r="B411" s="3" t="s">
        <v>1102</v>
      </c>
      <c r="C411" s="3" t="s">
        <v>1103</v>
      </c>
      <c r="D411" s="3" t="s">
        <v>1104</v>
      </c>
      <c r="E411" s="3" t="s">
        <v>1047</v>
      </c>
      <c r="F411" s="77">
        <v>60</v>
      </c>
      <c r="G411" s="77">
        <v>5</v>
      </c>
      <c r="H411" s="76">
        <v>16</v>
      </c>
    </row>
    <row r="412" spans="1:8" s="61" customFormat="1" ht="27.75" customHeight="1">
      <c r="A412" s="89">
        <v>367</v>
      </c>
      <c r="B412" s="3" t="s">
        <v>1105</v>
      </c>
      <c r="C412" s="3" t="s">
        <v>1106</v>
      </c>
      <c r="D412" s="3" t="s">
        <v>1107</v>
      </c>
      <c r="E412" s="3" t="s">
        <v>642</v>
      </c>
      <c r="F412" s="77">
        <v>38</v>
      </c>
      <c r="G412" s="77">
        <v>8</v>
      </c>
      <c r="H412" s="76">
        <v>26</v>
      </c>
    </row>
    <row r="413" spans="1:8" s="61" customFormat="1" ht="27.75" customHeight="1">
      <c r="A413" s="89">
        <v>368</v>
      </c>
      <c r="B413" s="3" t="s">
        <v>1108</v>
      </c>
      <c r="C413" s="3" t="s">
        <v>1109</v>
      </c>
      <c r="D413" s="3" t="s">
        <v>1110</v>
      </c>
      <c r="E413" s="3" t="s">
        <v>1111</v>
      </c>
      <c r="F413" s="77">
        <v>25</v>
      </c>
      <c r="G413" s="77">
        <v>6</v>
      </c>
      <c r="H413" s="76">
        <v>24</v>
      </c>
    </row>
    <row r="414" spans="1:8" s="61" customFormat="1" ht="27.75" customHeight="1">
      <c r="A414" s="89">
        <v>369</v>
      </c>
      <c r="B414" s="3" t="s">
        <v>1112</v>
      </c>
      <c r="C414" s="3" t="s">
        <v>1106</v>
      </c>
      <c r="D414" s="3" t="s">
        <v>1113</v>
      </c>
      <c r="E414" s="3" t="s">
        <v>1114</v>
      </c>
      <c r="F414" s="77">
        <v>36</v>
      </c>
      <c r="G414" s="77">
        <v>10</v>
      </c>
      <c r="H414" s="76">
        <v>30</v>
      </c>
    </row>
    <row r="415" spans="1:8" s="61" customFormat="1" ht="27.75" customHeight="1">
      <c r="A415" s="89">
        <v>370</v>
      </c>
      <c r="B415" s="3" t="s">
        <v>1115</v>
      </c>
      <c r="C415" s="3" t="s">
        <v>1116</v>
      </c>
      <c r="D415" s="3" t="s">
        <v>1117</v>
      </c>
      <c r="E415" s="3" t="s">
        <v>1118</v>
      </c>
      <c r="F415" s="77">
        <v>25</v>
      </c>
      <c r="G415" s="77">
        <v>5</v>
      </c>
      <c r="H415" s="76">
        <v>21</v>
      </c>
    </row>
    <row r="416" spans="1:8" s="63" customFormat="1" ht="29.25" customHeight="1">
      <c r="A416" s="89">
        <v>371</v>
      </c>
      <c r="B416" s="15" t="s">
        <v>1119</v>
      </c>
      <c r="C416" s="15" t="s">
        <v>1120</v>
      </c>
      <c r="D416" s="15" t="s">
        <v>1121</v>
      </c>
      <c r="E416" s="15" t="s">
        <v>1122</v>
      </c>
      <c r="F416" s="76">
        <v>30</v>
      </c>
      <c r="G416" s="76">
        <v>4</v>
      </c>
      <c r="H416" s="76">
        <v>17</v>
      </c>
    </row>
    <row r="417" spans="1:8" s="63" customFormat="1" ht="29.25" customHeight="1">
      <c r="A417" s="89">
        <v>372</v>
      </c>
      <c r="B417" s="15" t="s">
        <v>1550</v>
      </c>
      <c r="C417" s="15" t="s">
        <v>1123</v>
      </c>
      <c r="D417" s="15" t="s">
        <v>1124</v>
      </c>
      <c r="E417" s="15" t="s">
        <v>1047</v>
      </c>
      <c r="F417" s="76">
        <v>60</v>
      </c>
      <c r="G417" s="76">
        <v>4</v>
      </c>
      <c r="H417" s="76">
        <v>17</v>
      </c>
    </row>
    <row r="418" spans="1:8" s="63" customFormat="1" ht="29.25" customHeight="1">
      <c r="A418" s="89">
        <v>373</v>
      </c>
      <c r="B418" s="15" t="s">
        <v>1125</v>
      </c>
      <c r="C418" s="15" t="s">
        <v>1126</v>
      </c>
      <c r="D418" s="15" t="s">
        <v>1127</v>
      </c>
      <c r="E418" s="15" t="s">
        <v>1128</v>
      </c>
      <c r="F418" s="76">
        <v>30</v>
      </c>
      <c r="G418" s="76">
        <v>4</v>
      </c>
      <c r="H418" s="76">
        <v>18</v>
      </c>
    </row>
    <row r="419" spans="1:8" s="63" customFormat="1" ht="29.25" customHeight="1">
      <c r="A419" s="89">
        <v>374</v>
      </c>
      <c r="B419" s="15" t="s">
        <v>1129</v>
      </c>
      <c r="C419" s="15" t="s">
        <v>1130</v>
      </c>
      <c r="D419" s="15" t="s">
        <v>1131</v>
      </c>
      <c r="E419" s="15" t="s">
        <v>1132</v>
      </c>
      <c r="F419" s="76">
        <v>30</v>
      </c>
      <c r="G419" s="76">
        <v>6</v>
      </c>
      <c r="H419" s="76">
        <v>17</v>
      </c>
    </row>
    <row r="420" spans="1:8" s="63" customFormat="1" ht="29.25" customHeight="1">
      <c r="A420" s="89">
        <v>375</v>
      </c>
      <c r="B420" s="15" t="s">
        <v>1133</v>
      </c>
      <c r="C420" s="15" t="s">
        <v>1134</v>
      </c>
      <c r="D420" s="15" t="s">
        <v>1135</v>
      </c>
      <c r="E420" s="15" t="s">
        <v>1136</v>
      </c>
      <c r="F420" s="76">
        <v>150</v>
      </c>
      <c r="G420" s="76">
        <v>5</v>
      </c>
      <c r="H420" s="76">
        <v>17</v>
      </c>
    </row>
    <row r="421" spans="1:8" s="63" customFormat="1" ht="29.25" customHeight="1">
      <c r="A421" s="89">
        <v>376</v>
      </c>
      <c r="B421" s="15" t="s">
        <v>1419</v>
      </c>
      <c r="C421" s="15" t="s">
        <v>1137</v>
      </c>
      <c r="D421" s="15" t="s">
        <v>1138</v>
      </c>
      <c r="E421" s="15" t="s">
        <v>1139</v>
      </c>
      <c r="F421" s="76">
        <v>60</v>
      </c>
      <c r="G421" s="76">
        <v>5</v>
      </c>
      <c r="H421" s="76">
        <v>15</v>
      </c>
    </row>
    <row r="422" spans="1:8" s="61" customFormat="1" ht="29.25" customHeight="1">
      <c r="A422" s="89">
        <v>377</v>
      </c>
      <c r="B422" s="3" t="s">
        <v>1420</v>
      </c>
      <c r="C422" s="3" t="s">
        <v>1134</v>
      </c>
      <c r="D422" s="3" t="s">
        <v>1140</v>
      </c>
      <c r="E422" s="3" t="s">
        <v>1141</v>
      </c>
      <c r="F422" s="77">
        <v>30</v>
      </c>
      <c r="G422" s="77">
        <v>3</v>
      </c>
      <c r="H422" s="76">
        <v>16</v>
      </c>
    </row>
    <row r="423" spans="1:8" s="63" customFormat="1" ht="29.25" customHeight="1">
      <c r="A423" s="89">
        <v>378</v>
      </c>
      <c r="B423" s="15" t="s">
        <v>1421</v>
      </c>
      <c r="C423" s="15" t="s">
        <v>1142</v>
      </c>
      <c r="D423" s="15" t="s">
        <v>1143</v>
      </c>
      <c r="E423" s="15" t="s">
        <v>1144</v>
      </c>
      <c r="F423" s="76">
        <v>45</v>
      </c>
      <c r="G423" s="76">
        <v>4</v>
      </c>
      <c r="H423" s="76">
        <v>16</v>
      </c>
    </row>
    <row r="424" spans="1:8" s="61" customFormat="1" ht="29.25" customHeight="1">
      <c r="A424" s="89">
        <v>379</v>
      </c>
      <c r="B424" s="3" t="s">
        <v>1145</v>
      </c>
      <c r="C424" s="3" t="s">
        <v>1146</v>
      </c>
      <c r="D424" s="3" t="s">
        <v>1147</v>
      </c>
      <c r="E424" s="3" t="s">
        <v>1015</v>
      </c>
      <c r="F424" s="77">
        <v>60</v>
      </c>
      <c r="G424" s="77">
        <v>21</v>
      </c>
      <c r="H424" s="76">
        <v>92</v>
      </c>
    </row>
    <row r="425" spans="1:8" s="61" customFormat="1" ht="29.25" customHeight="1">
      <c r="A425" s="89">
        <v>380</v>
      </c>
      <c r="B425" s="3" t="s">
        <v>1148</v>
      </c>
      <c r="C425" s="3" t="s">
        <v>1149</v>
      </c>
      <c r="D425" s="3" t="s">
        <v>1150</v>
      </c>
      <c r="E425" s="3" t="s">
        <v>1151</v>
      </c>
      <c r="F425" s="77">
        <v>60</v>
      </c>
      <c r="G425" s="77">
        <v>5</v>
      </c>
      <c r="H425" s="76">
        <v>30</v>
      </c>
    </row>
    <row r="426" spans="1:8" s="61" customFormat="1" ht="29.25" customHeight="1">
      <c r="A426" s="89">
        <v>381</v>
      </c>
      <c r="B426" s="3" t="s">
        <v>1152</v>
      </c>
      <c r="C426" s="3" t="s">
        <v>1153</v>
      </c>
      <c r="D426" s="3" t="s">
        <v>1154</v>
      </c>
      <c r="E426" s="3" t="s">
        <v>1155</v>
      </c>
      <c r="F426" s="77">
        <v>30</v>
      </c>
      <c r="G426" s="77">
        <v>7</v>
      </c>
      <c r="H426" s="76">
        <v>32</v>
      </c>
    </row>
    <row r="427" spans="1:8" s="61" customFormat="1" ht="29.25" customHeight="1">
      <c r="A427" s="89">
        <v>382</v>
      </c>
      <c r="B427" s="3" t="s">
        <v>1156</v>
      </c>
      <c r="C427" s="3" t="s">
        <v>1149</v>
      </c>
      <c r="D427" s="3" t="s">
        <v>1157</v>
      </c>
      <c r="E427" s="3" t="s">
        <v>1081</v>
      </c>
      <c r="F427" s="77">
        <v>32</v>
      </c>
      <c r="G427" s="77">
        <v>18</v>
      </c>
      <c r="H427" s="76">
        <v>92</v>
      </c>
    </row>
    <row r="428" spans="1:8" s="61" customFormat="1" ht="29.25" customHeight="1">
      <c r="A428" s="89">
        <v>383</v>
      </c>
      <c r="B428" s="3" t="s">
        <v>1158</v>
      </c>
      <c r="C428" s="3" t="s">
        <v>1159</v>
      </c>
      <c r="D428" s="3" t="s">
        <v>1160</v>
      </c>
      <c r="E428" s="3" t="s">
        <v>1161</v>
      </c>
      <c r="F428" s="77">
        <v>27</v>
      </c>
      <c r="G428" s="77">
        <v>7</v>
      </c>
      <c r="H428" s="76">
        <v>27</v>
      </c>
    </row>
    <row r="429" spans="1:8" s="67" customFormat="1" ht="21.75" customHeight="1">
      <c r="A429" s="83" t="s">
        <v>1571</v>
      </c>
      <c r="B429" s="92" t="s">
        <v>1597</v>
      </c>
      <c r="C429" s="16"/>
      <c r="D429" s="16"/>
      <c r="E429" s="16"/>
      <c r="F429" s="11">
        <f>F430+F436</f>
        <v>1320</v>
      </c>
      <c r="G429" s="11">
        <f>G430+G436</f>
        <v>90</v>
      </c>
      <c r="H429" s="11">
        <f>H430+H436</f>
        <v>408</v>
      </c>
    </row>
    <row r="430" spans="1:8" s="69" customFormat="1" ht="21.75" customHeight="1">
      <c r="A430" s="83" t="s">
        <v>1162</v>
      </c>
      <c r="B430" s="86" t="s">
        <v>1596</v>
      </c>
      <c r="C430" s="17"/>
      <c r="D430" s="17"/>
      <c r="E430" s="17"/>
      <c r="F430" s="11">
        <f>SUM(F431:F435)</f>
        <v>925</v>
      </c>
      <c r="G430" s="11">
        <f>SUM(G431:G435)</f>
        <v>77</v>
      </c>
      <c r="H430" s="11">
        <f>SUM(H431:H435)</f>
        <v>343</v>
      </c>
    </row>
    <row r="431" spans="1:8" s="61" customFormat="1" ht="29.25" customHeight="1">
      <c r="A431" s="78">
        <v>384</v>
      </c>
      <c r="B431" s="4" t="s">
        <v>1163</v>
      </c>
      <c r="C431" s="4" t="s">
        <v>1551</v>
      </c>
      <c r="D431" s="4" t="s">
        <v>1164</v>
      </c>
      <c r="E431" s="4" t="s">
        <v>1165</v>
      </c>
      <c r="F431" s="2">
        <v>370</v>
      </c>
      <c r="G431" s="2">
        <v>17</v>
      </c>
      <c r="H431" s="76">
        <v>76</v>
      </c>
    </row>
    <row r="432" spans="1:8" s="61" customFormat="1" ht="42" customHeight="1">
      <c r="A432" s="90">
        <v>385</v>
      </c>
      <c r="B432" s="4" t="s">
        <v>1422</v>
      </c>
      <c r="C432" s="4" t="s">
        <v>1423</v>
      </c>
      <c r="D432" s="4" t="s">
        <v>1166</v>
      </c>
      <c r="E432" s="4" t="s">
        <v>1167</v>
      </c>
      <c r="F432" s="2">
        <v>105</v>
      </c>
      <c r="G432" s="2">
        <v>25</v>
      </c>
      <c r="H432" s="76">
        <v>108</v>
      </c>
    </row>
    <row r="433" spans="1:8" s="63" customFormat="1" ht="29.25" customHeight="1">
      <c r="A433" s="90">
        <v>386</v>
      </c>
      <c r="B433" s="15" t="s">
        <v>1168</v>
      </c>
      <c r="C433" s="15" t="s">
        <v>1424</v>
      </c>
      <c r="D433" s="15" t="s">
        <v>1169</v>
      </c>
      <c r="E433" s="15" t="s">
        <v>1170</v>
      </c>
      <c r="F433" s="76">
        <v>190</v>
      </c>
      <c r="G433" s="76">
        <v>20</v>
      </c>
      <c r="H433" s="76">
        <v>86</v>
      </c>
    </row>
    <row r="434" spans="1:8" s="61" customFormat="1" ht="29.25" customHeight="1">
      <c r="A434" s="90">
        <v>387</v>
      </c>
      <c r="B434" s="4" t="s">
        <v>1425</v>
      </c>
      <c r="C434" s="4" t="s">
        <v>1426</v>
      </c>
      <c r="D434" s="4" t="s">
        <v>1171</v>
      </c>
      <c r="E434" s="4" t="s">
        <v>1172</v>
      </c>
      <c r="F434" s="2">
        <v>180</v>
      </c>
      <c r="G434" s="2">
        <v>12</v>
      </c>
      <c r="H434" s="76">
        <v>56</v>
      </c>
    </row>
    <row r="435" spans="1:8" s="61" customFormat="1" ht="29.25" customHeight="1">
      <c r="A435" s="90">
        <v>388</v>
      </c>
      <c r="B435" s="4" t="s">
        <v>1173</v>
      </c>
      <c r="C435" s="4" t="s">
        <v>1174</v>
      </c>
      <c r="D435" s="4" t="s">
        <v>1175</v>
      </c>
      <c r="E435" s="4" t="s">
        <v>1176</v>
      </c>
      <c r="F435" s="2">
        <v>80</v>
      </c>
      <c r="G435" s="2">
        <v>3</v>
      </c>
      <c r="H435" s="76">
        <v>17</v>
      </c>
    </row>
    <row r="436" spans="1:8" s="69" customFormat="1" ht="21.75" customHeight="1">
      <c r="A436" s="83" t="s">
        <v>1177</v>
      </c>
      <c r="B436" s="92" t="s">
        <v>1595</v>
      </c>
      <c r="C436" s="17"/>
      <c r="D436" s="17"/>
      <c r="E436" s="17"/>
      <c r="F436" s="11">
        <f>SUM(F437:F439)</f>
        <v>395</v>
      </c>
      <c r="G436" s="11">
        <f t="shared" ref="G436:H436" si="6">SUM(G437:G439)</f>
        <v>13</v>
      </c>
      <c r="H436" s="11">
        <f t="shared" si="6"/>
        <v>65</v>
      </c>
    </row>
    <row r="437" spans="1:8" s="61" customFormat="1" ht="29.25" customHeight="1">
      <c r="A437" s="78">
        <v>389</v>
      </c>
      <c r="B437" s="4" t="s">
        <v>1178</v>
      </c>
      <c r="C437" s="4" t="s">
        <v>1179</v>
      </c>
      <c r="D437" s="4" t="s">
        <v>1180</v>
      </c>
      <c r="E437" s="4" t="s">
        <v>1181</v>
      </c>
      <c r="F437" s="2">
        <v>126</v>
      </c>
      <c r="G437" s="2">
        <v>3</v>
      </c>
      <c r="H437" s="76">
        <v>18</v>
      </c>
    </row>
    <row r="438" spans="1:8" s="63" customFormat="1" ht="29.25" customHeight="1">
      <c r="A438" s="90">
        <v>390</v>
      </c>
      <c r="B438" s="15" t="s">
        <v>1427</v>
      </c>
      <c r="C438" s="15" t="s">
        <v>1572</v>
      </c>
      <c r="D438" s="15" t="s">
        <v>1182</v>
      </c>
      <c r="E438" s="15" t="s">
        <v>1183</v>
      </c>
      <c r="F438" s="76">
        <v>140</v>
      </c>
      <c r="G438" s="76">
        <v>7</v>
      </c>
      <c r="H438" s="76">
        <v>28</v>
      </c>
    </row>
    <row r="439" spans="1:8" s="61" customFormat="1" ht="29.25" customHeight="1">
      <c r="A439" s="90">
        <v>391</v>
      </c>
      <c r="B439" s="4" t="s">
        <v>1184</v>
      </c>
      <c r="C439" s="4" t="s">
        <v>1185</v>
      </c>
      <c r="D439" s="4" t="s">
        <v>1186</v>
      </c>
      <c r="E439" s="4" t="s">
        <v>1187</v>
      </c>
      <c r="F439" s="2">
        <v>129</v>
      </c>
      <c r="G439" s="2">
        <v>3</v>
      </c>
      <c r="H439" s="76">
        <v>19</v>
      </c>
    </row>
  </sheetData>
  <autoFilter ref="A5:H439"/>
  <mergeCells count="10">
    <mergeCell ref="A6:D6"/>
    <mergeCell ref="A2:H2"/>
    <mergeCell ref="A1:B1"/>
    <mergeCell ref="C4:C5"/>
    <mergeCell ref="G4:H4"/>
    <mergeCell ref="D4:D5"/>
    <mergeCell ref="E4:E5"/>
    <mergeCell ref="F4:F5"/>
    <mergeCell ref="A4:A5"/>
    <mergeCell ref="B4:B5"/>
  </mergeCells>
  <phoneticPr fontId="5" type="noConversion"/>
  <printOptions horizontalCentered="1"/>
  <pageMargins left="0.39370078740157483" right="0.39370078740157483" top="0.78740157480314965" bottom="0.78740157480314965" header="0.59055118110236227" footer="0.51181102362204722"/>
  <pageSetup paperSize="9" orientation="landscape"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特色农业产业</vt:lpstr>
      <vt:lpstr>特色农业产业!Print_Titles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dc:creator>
  <cp:lastModifiedBy>王娟娟</cp:lastModifiedBy>
  <cp:lastPrinted>2020-04-27T09:05:51Z</cp:lastPrinted>
  <dcterms:created xsi:type="dcterms:W3CDTF">2020-03-03T13:40:00Z</dcterms:created>
  <dcterms:modified xsi:type="dcterms:W3CDTF">2020-04-27T09:08:38Z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2052-11.1.0.9440</vt:lpwstr>
  </property>
</Properties>
</file>