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Print_Titles" localSheetId="0">Sheet2!$4:$5</definedName>
  </definedNames>
  <calcPr calcId="144525"/>
</workbook>
</file>

<file path=xl/sharedStrings.xml><?xml version="1.0" encoding="utf-8"?>
<sst xmlns="http://schemas.openxmlformats.org/spreadsheetml/2006/main" count="90" uniqueCount="69">
  <si>
    <t>附件</t>
  </si>
  <si>
    <t>湖南省以工代赈示范工程2022年第二批中央预算内投资计划拟支持项目表</t>
  </si>
  <si>
    <t>序号</t>
  </si>
  <si>
    <t>项目名称</t>
  </si>
  <si>
    <t>建设性质</t>
  </si>
  <si>
    <t>建设规模</t>
  </si>
  <si>
    <t>建设内容</t>
  </si>
  <si>
    <t>拟开工  日期</t>
  </si>
  <si>
    <t>拟竣工日期</t>
  </si>
  <si>
    <t>投资类别</t>
  </si>
  <si>
    <t>总投资</t>
  </si>
  <si>
    <t>本次申
请投资</t>
  </si>
  <si>
    <t>部门和地方采取的资金安排方式</t>
  </si>
  <si>
    <t>项目（法人）单位</t>
  </si>
  <si>
    <t>项目    负责人</t>
  </si>
  <si>
    <t>日常监管
直接责任单位</t>
  </si>
  <si>
    <t>日常监管直接责任单位监管责任人</t>
  </si>
  <si>
    <t>建设地点</t>
  </si>
  <si>
    <t>预计吸纳参与工程建的务工农民数量（人）</t>
  </si>
  <si>
    <t>预计培训务工群众数量（人）</t>
  </si>
  <si>
    <t>预计设置公益性岗位数量（人）</t>
  </si>
  <si>
    <t>预计发放劳务报酬金额</t>
  </si>
  <si>
    <t>地（市、州）</t>
  </si>
  <si>
    <t>县（区、市）</t>
  </si>
  <si>
    <t>其中：易地扶贫搬迁脱贫群众务工数量</t>
  </si>
  <si>
    <t>其中：培训易地扶贫搬迁脱贫群众数量</t>
  </si>
  <si>
    <t>其中：带动易地扶贫搬迁脱贫群众数量</t>
  </si>
  <si>
    <t>其中：针对易地扶贫搬迁脱贫群众发放的劳务报酬</t>
  </si>
  <si>
    <t>汇总</t>
  </si>
  <si>
    <t>新建、改扩建</t>
  </si>
  <si>
    <t>中央预算内投资</t>
  </si>
  <si>
    <t>其他地方财政性建设资金</t>
  </si>
  <si>
    <t>其他投资</t>
  </si>
  <si>
    <t>祁东县2022年灵官镇福星村农村公益性基础设施建设以工代赈项目</t>
  </si>
  <si>
    <t>新建</t>
  </si>
  <si>
    <t>竹木市场易地搬迁集中安置点200户689名搬迁对象菜篮子工程渠道护砌1.5公里，河道护砌防渗宽 2 米、高2.5 米的排灌渠道3公里，新挖护砌6亩水面的池塘1口，扩宽硬化 4.5 米宽的村级道路1.5公里。</t>
  </si>
  <si>
    <t>竹木市场易地搬迁集中安置点200户689名搬迁对象菜篮子工程渠道护砌1.5公里，会河护砌防渗宽 2 米、高2.5 米的排灌渠道3公里，新挖护砌6亩水面的池塘1口，扩宽硬化 4.5 米宽的村级道路1.5公里。</t>
  </si>
  <si>
    <t>投资补助</t>
  </si>
  <si>
    <t>祁东县灵官镇人民政府</t>
  </si>
  <si>
    <t>周玉峰</t>
  </si>
  <si>
    <t>祁东县发展和改革局</t>
  </si>
  <si>
    <t>陈彦青</t>
  </si>
  <si>
    <t>衡阳市</t>
  </si>
  <si>
    <t>祁东县</t>
  </si>
  <si>
    <t>麻阳县2022年谭家寨乡楠木桥村片区基础设施建设以工代赈项目</t>
  </si>
  <si>
    <t>新建楠木村产业园道路会车点改造1公里、楠木村道路提质改造9900平方米、灌溉渠道维修8公里、园区道路硬化10500平方米、产业园灌溉电排站1座。</t>
  </si>
  <si>
    <t>谭家寨乡人民政府</t>
  </si>
  <si>
    <t>叶  为</t>
  </si>
  <si>
    <t>麻阳县发展和改革局</t>
  </si>
  <si>
    <t>刘少志</t>
  </si>
  <si>
    <t>怀化市</t>
  </si>
  <si>
    <t>麻阳县</t>
  </si>
  <si>
    <t>汝城县2022年文明瑶族乡塔林瑶族文化村基础设施建设以工代赈项目</t>
  </si>
  <si>
    <t>改扩建</t>
  </si>
  <si>
    <t>1.新建水果产业园配套灌溉水渠1600米、机耕道2200米、排水沟2200米；
2.改造村内入户巷道360米，铺设排水排污管道1.8公里；
3.新建停车场800平方米，完善相关配套建设；
4.改造衔接沙洲红色旅游景区旅游步道3公里。</t>
  </si>
  <si>
    <t>文明瑶族乡人民政府</t>
  </si>
  <si>
    <t>龙俊杰</t>
  </si>
  <si>
    <t>汝城县发展和改革局</t>
  </si>
  <si>
    <t>陈和宾</t>
  </si>
  <si>
    <t>郴州市</t>
  </si>
  <si>
    <t>汝城县</t>
  </si>
  <si>
    <t>桑植县陈家河镇2022年以工代赈巩固脱贫攻坚成果衔接乡村振兴赈济模式创新拓展项目</t>
  </si>
  <si>
    <t>改造拓宽陈家河镇大屋坝村集中安置区附近村组公路1.5公里 ；整治山塘10亩；修建农田灌溉水渠5公里；护坡护岸河堤2公里。</t>
  </si>
  <si>
    <t>陈家河镇人民政府</t>
  </si>
  <si>
    <t>唐鑫</t>
  </si>
  <si>
    <t>桑植县发改局</t>
  </si>
  <si>
    <t>谷祥武</t>
  </si>
  <si>
    <t>张家界市</t>
  </si>
  <si>
    <t>桑植县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</si>
</sst>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sz val="11"/>
      <color indexed="8"/>
      <name val="方正黑体_GBK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方正黑体_GBK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3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abSelected="1" view="pageBreakPreview" zoomScale="80" zoomScaleNormal="100" zoomScaleSheetLayoutView="80" workbookViewId="0">
      <pane xSplit="3" ySplit="5" topLeftCell="D6" activePane="bottomRight" state="frozen"/>
      <selection/>
      <selection pane="topRight"/>
      <selection pane="bottomLeft"/>
      <selection pane="bottomRight" activeCell="E10" sqref="E10:E12"/>
    </sheetView>
  </sheetViews>
  <sheetFormatPr defaultColWidth="9" defaultRowHeight="13.5"/>
  <cols>
    <col min="1" max="1" width="4.5" style="3" customWidth="1"/>
    <col min="2" max="2" width="17.125" style="3" customWidth="1"/>
    <col min="3" max="3" width="9" style="4" customWidth="1"/>
    <col min="4" max="4" width="41.875" customWidth="1"/>
    <col min="5" max="5" width="45.725" customWidth="1"/>
    <col min="7" max="7" width="9.375"/>
    <col min="8" max="8" width="15.25" customWidth="1"/>
    <col min="9" max="9" width="11.875" customWidth="1"/>
    <col min="10" max="10" width="9.375" customWidth="1"/>
    <col min="11" max="17" width="9" customWidth="1"/>
    <col min="19" max="19" width="10.75" customWidth="1"/>
    <col min="21" max="21" width="10.25" customWidth="1"/>
    <col min="23" max="23" width="10.875" customWidth="1"/>
    <col min="25" max="25" width="13.5" customWidth="1"/>
  </cols>
  <sheetData>
    <row r="1" spans="1:25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1.5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="1" customFormat="1" ht="37" customHeight="1" spans="1: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/>
      <c r="R4" s="34" t="s">
        <v>18</v>
      </c>
      <c r="S4" s="34"/>
      <c r="T4" s="34" t="s">
        <v>19</v>
      </c>
      <c r="U4" s="34"/>
      <c r="V4" s="34" t="s">
        <v>20</v>
      </c>
      <c r="W4" s="34"/>
      <c r="X4" s="9" t="s">
        <v>21</v>
      </c>
      <c r="Y4" s="9"/>
    </row>
    <row r="5" s="1" customFormat="1" ht="60" customHeight="1" spans="1: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22</v>
      </c>
      <c r="Q5" s="9" t="s">
        <v>23</v>
      </c>
      <c r="R5" s="9"/>
      <c r="S5" s="34" t="s">
        <v>24</v>
      </c>
      <c r="T5" s="9"/>
      <c r="U5" s="34" t="s">
        <v>25</v>
      </c>
      <c r="V5" s="9"/>
      <c r="W5" s="34" t="s">
        <v>26</v>
      </c>
      <c r="X5" s="9"/>
      <c r="Y5" s="34" t="s">
        <v>27</v>
      </c>
    </row>
    <row r="6" s="2" customFormat="1" ht="30" customHeight="1" spans="1:25">
      <c r="A6" s="10" t="s">
        <v>28</v>
      </c>
      <c r="B6" s="10"/>
      <c r="C6" s="11" t="s">
        <v>29</v>
      </c>
      <c r="D6" s="10"/>
      <c r="E6" s="10"/>
      <c r="F6" s="10">
        <v>2022</v>
      </c>
      <c r="G6" s="10">
        <v>2023</v>
      </c>
      <c r="H6" s="12" t="s">
        <v>10</v>
      </c>
      <c r="I6" s="20">
        <f>I10+I13+I19+I16</f>
        <v>2795.76</v>
      </c>
      <c r="J6" s="20">
        <f>J10+J13+J19+J16</f>
        <v>2795.76</v>
      </c>
      <c r="K6" s="10"/>
      <c r="L6" s="10"/>
      <c r="M6" s="10"/>
      <c r="N6" s="10"/>
      <c r="O6" s="10"/>
      <c r="P6" s="10"/>
      <c r="Q6" s="10"/>
      <c r="R6" s="10">
        <f t="shared" ref="R6:Y6" si="0">SUM(R10:R21)</f>
        <v>700</v>
      </c>
      <c r="S6" s="10">
        <f t="shared" si="0"/>
        <v>152</v>
      </c>
      <c r="T6" s="10">
        <f t="shared" si="0"/>
        <v>517</v>
      </c>
      <c r="U6" s="10">
        <f t="shared" si="0"/>
        <v>188</v>
      </c>
      <c r="V6" s="10">
        <f t="shared" si="0"/>
        <v>32</v>
      </c>
      <c r="W6" s="10">
        <f t="shared" si="0"/>
        <v>22</v>
      </c>
      <c r="X6" s="35">
        <f t="shared" si="0"/>
        <v>731.79</v>
      </c>
      <c r="Y6" s="35">
        <f t="shared" si="0"/>
        <v>178.91</v>
      </c>
    </row>
    <row r="7" s="2" customFormat="1" ht="30" customHeight="1" spans="1:25">
      <c r="A7" s="11"/>
      <c r="B7" s="11"/>
      <c r="C7" s="11"/>
      <c r="D7" s="11"/>
      <c r="E7" s="11"/>
      <c r="F7" s="11"/>
      <c r="G7" s="11"/>
      <c r="H7" s="12" t="s">
        <v>30</v>
      </c>
      <c r="I7" s="20">
        <f>I11+I14+I17+I20</f>
        <v>2320</v>
      </c>
      <c r="J7" s="20">
        <f>J11+J14+J17+J20</f>
        <v>2320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36"/>
      <c r="Y7" s="36"/>
    </row>
    <row r="8" s="2" customFormat="1" ht="40" customHeight="1" spans="1:25">
      <c r="A8" s="11"/>
      <c r="B8" s="11"/>
      <c r="C8" s="11"/>
      <c r="D8" s="11"/>
      <c r="E8" s="11"/>
      <c r="F8" s="11"/>
      <c r="G8" s="11"/>
      <c r="H8" s="12" t="s">
        <v>31</v>
      </c>
      <c r="I8" s="20">
        <f>I15+I21</f>
        <v>325.76</v>
      </c>
      <c r="J8" s="20">
        <f>J15+J21</f>
        <v>325.76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36"/>
      <c r="Y8" s="36"/>
    </row>
    <row r="9" s="2" customFormat="1" ht="30" customHeight="1" spans="1:25">
      <c r="A9" s="13"/>
      <c r="B9" s="13"/>
      <c r="C9" s="13"/>
      <c r="D9" s="13"/>
      <c r="E9" s="13"/>
      <c r="F9" s="13"/>
      <c r="G9" s="13"/>
      <c r="H9" s="12" t="s">
        <v>32</v>
      </c>
      <c r="I9" s="20">
        <f>I12+I18</f>
        <v>150</v>
      </c>
      <c r="J9" s="20">
        <f>J12+J18</f>
        <v>150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37"/>
      <c r="Y9" s="37"/>
    </row>
    <row r="10" s="2" customFormat="1" ht="30" customHeight="1" spans="1:25">
      <c r="A10" s="14">
        <v>1</v>
      </c>
      <c r="B10" s="12" t="s">
        <v>33</v>
      </c>
      <c r="C10" s="12" t="s">
        <v>34</v>
      </c>
      <c r="D10" s="15" t="s">
        <v>35</v>
      </c>
      <c r="E10" s="16" t="s">
        <v>36</v>
      </c>
      <c r="F10" s="12">
        <v>2022.11</v>
      </c>
      <c r="G10" s="12">
        <v>2023.12</v>
      </c>
      <c r="H10" s="12" t="s">
        <v>10</v>
      </c>
      <c r="I10" s="24">
        <v>660</v>
      </c>
      <c r="J10" s="30">
        <v>660</v>
      </c>
      <c r="K10" s="12" t="s">
        <v>37</v>
      </c>
      <c r="L10" s="12" t="s">
        <v>38</v>
      </c>
      <c r="M10" s="12" t="s">
        <v>39</v>
      </c>
      <c r="N10" s="12" t="s">
        <v>40</v>
      </c>
      <c r="O10" s="31" t="s">
        <v>41</v>
      </c>
      <c r="P10" s="24" t="s">
        <v>42</v>
      </c>
      <c r="Q10" s="24" t="s">
        <v>43</v>
      </c>
      <c r="R10" s="24">
        <v>254</v>
      </c>
      <c r="S10" s="24">
        <v>95</v>
      </c>
      <c r="T10" s="24">
        <v>150</v>
      </c>
      <c r="U10" s="24">
        <v>60</v>
      </c>
      <c r="V10" s="24">
        <v>9</v>
      </c>
      <c r="W10" s="24">
        <v>3</v>
      </c>
      <c r="X10" s="38">
        <v>183</v>
      </c>
      <c r="Y10" s="38">
        <v>68.44</v>
      </c>
    </row>
    <row r="11" s="2" customFormat="1" ht="30" customHeight="1" spans="1:25">
      <c r="A11" s="14"/>
      <c r="B11" s="12"/>
      <c r="C11" s="12"/>
      <c r="D11" s="15"/>
      <c r="E11" s="16"/>
      <c r="F11" s="12"/>
      <c r="G11" s="12"/>
      <c r="H11" s="12" t="s">
        <v>30</v>
      </c>
      <c r="I11" s="24">
        <v>580</v>
      </c>
      <c r="J11" s="30">
        <v>580</v>
      </c>
      <c r="K11" s="12"/>
      <c r="L11" s="12"/>
      <c r="M11" s="12"/>
      <c r="N11" s="12"/>
      <c r="O11" s="31"/>
      <c r="P11" s="24"/>
      <c r="Q11" s="24"/>
      <c r="R11" s="24"/>
      <c r="S11" s="24"/>
      <c r="T11" s="24"/>
      <c r="U11" s="24"/>
      <c r="V11" s="24"/>
      <c r="W11" s="24"/>
      <c r="X11" s="38"/>
      <c r="Y11" s="38"/>
    </row>
    <row r="12" s="2" customFormat="1" ht="30" customHeight="1" spans="1:25">
      <c r="A12" s="14"/>
      <c r="B12" s="12"/>
      <c r="C12" s="12"/>
      <c r="D12" s="15"/>
      <c r="E12" s="16"/>
      <c r="F12" s="12"/>
      <c r="G12" s="12"/>
      <c r="H12" s="12" t="s">
        <v>32</v>
      </c>
      <c r="I12" s="24">
        <v>80</v>
      </c>
      <c r="J12" s="30">
        <v>80</v>
      </c>
      <c r="K12" s="12"/>
      <c r="L12" s="12"/>
      <c r="M12" s="12"/>
      <c r="N12" s="12"/>
      <c r="O12" s="31"/>
      <c r="P12" s="24"/>
      <c r="Q12" s="24"/>
      <c r="R12" s="24"/>
      <c r="S12" s="24"/>
      <c r="T12" s="24"/>
      <c r="U12" s="24"/>
      <c r="V12" s="24"/>
      <c r="W12" s="24"/>
      <c r="X12" s="38"/>
      <c r="Y12" s="38"/>
    </row>
    <row r="13" s="2" customFormat="1" ht="30" customHeight="1" spans="1:25">
      <c r="A13" s="14">
        <v>2</v>
      </c>
      <c r="B13" s="12" t="s">
        <v>44</v>
      </c>
      <c r="C13" s="12" t="s">
        <v>34</v>
      </c>
      <c r="D13" s="15" t="s">
        <v>45</v>
      </c>
      <c r="E13" s="15" t="s">
        <v>45</v>
      </c>
      <c r="F13" s="17">
        <v>2022.11</v>
      </c>
      <c r="G13" s="18">
        <v>2023.1</v>
      </c>
      <c r="H13" s="12" t="s">
        <v>10</v>
      </c>
      <c r="I13" s="24">
        <v>856.76</v>
      </c>
      <c r="J13" s="18">
        <v>856.76</v>
      </c>
      <c r="K13" s="12" t="s">
        <v>37</v>
      </c>
      <c r="L13" s="12" t="s">
        <v>46</v>
      </c>
      <c r="M13" s="12" t="s">
        <v>47</v>
      </c>
      <c r="N13" s="12" t="s">
        <v>48</v>
      </c>
      <c r="O13" s="24" t="s">
        <v>49</v>
      </c>
      <c r="P13" s="24" t="s">
        <v>50</v>
      </c>
      <c r="Q13" s="24" t="s">
        <v>51</v>
      </c>
      <c r="R13" s="24">
        <v>105</v>
      </c>
      <c r="S13" s="24">
        <v>36</v>
      </c>
      <c r="T13" s="24">
        <v>105</v>
      </c>
      <c r="U13" s="24">
        <v>36</v>
      </c>
      <c r="V13" s="24">
        <v>4</v>
      </c>
      <c r="W13" s="24">
        <v>4</v>
      </c>
      <c r="X13" s="38">
        <v>220.11</v>
      </c>
      <c r="Y13" s="38">
        <v>75.47</v>
      </c>
    </row>
    <row r="14" s="2" customFormat="1" ht="30" customHeight="1" spans="1:25">
      <c r="A14" s="14"/>
      <c r="B14" s="12"/>
      <c r="C14" s="12"/>
      <c r="D14" s="15"/>
      <c r="E14" s="15"/>
      <c r="F14" s="17"/>
      <c r="G14" s="18"/>
      <c r="H14" s="12" t="s">
        <v>30</v>
      </c>
      <c r="I14" s="24">
        <v>690</v>
      </c>
      <c r="J14" s="24">
        <v>690</v>
      </c>
      <c r="K14" s="12"/>
      <c r="L14" s="12"/>
      <c r="M14" s="12"/>
      <c r="N14" s="12"/>
      <c r="O14" s="24"/>
      <c r="P14" s="24"/>
      <c r="Q14" s="24"/>
      <c r="R14" s="24"/>
      <c r="S14" s="24"/>
      <c r="T14" s="24"/>
      <c r="U14" s="24"/>
      <c r="V14" s="24"/>
      <c r="W14" s="24"/>
      <c r="X14" s="38"/>
      <c r="Y14" s="38"/>
    </row>
    <row r="15" s="2" customFormat="1" ht="30" customHeight="1" spans="1:25">
      <c r="A15" s="14"/>
      <c r="B15" s="12"/>
      <c r="C15" s="12"/>
      <c r="D15" s="15"/>
      <c r="E15" s="15"/>
      <c r="F15" s="17"/>
      <c r="G15" s="18"/>
      <c r="H15" s="12" t="s">
        <v>31</v>
      </c>
      <c r="I15" s="24">
        <v>166.76</v>
      </c>
      <c r="J15" s="24">
        <v>166.76</v>
      </c>
      <c r="K15" s="12"/>
      <c r="L15" s="12"/>
      <c r="M15" s="12"/>
      <c r="N15" s="12"/>
      <c r="O15" s="24"/>
      <c r="P15" s="24"/>
      <c r="Q15" s="24"/>
      <c r="R15" s="24"/>
      <c r="S15" s="24"/>
      <c r="T15" s="24"/>
      <c r="U15" s="24"/>
      <c r="V15" s="24"/>
      <c r="W15" s="24"/>
      <c r="X15" s="38"/>
      <c r="Y15" s="38"/>
    </row>
    <row r="16" s="2" customFormat="1" ht="40" customHeight="1" spans="1:25">
      <c r="A16" s="14">
        <v>3</v>
      </c>
      <c r="B16" s="19" t="s">
        <v>52</v>
      </c>
      <c r="C16" s="20" t="s">
        <v>53</v>
      </c>
      <c r="D16" s="21" t="s">
        <v>54</v>
      </c>
      <c r="E16" s="21" t="s">
        <v>54</v>
      </c>
      <c r="F16" s="17">
        <v>2022.11</v>
      </c>
      <c r="G16" s="17">
        <v>2023.11</v>
      </c>
      <c r="H16" s="12" t="s">
        <v>10</v>
      </c>
      <c r="I16" s="24">
        <v>570</v>
      </c>
      <c r="J16" s="24">
        <v>570</v>
      </c>
      <c r="K16" s="12" t="s">
        <v>37</v>
      </c>
      <c r="L16" s="20" t="s">
        <v>55</v>
      </c>
      <c r="M16" s="20" t="s">
        <v>56</v>
      </c>
      <c r="N16" s="20" t="s">
        <v>57</v>
      </c>
      <c r="O16" s="20" t="s">
        <v>58</v>
      </c>
      <c r="P16" s="32" t="s">
        <v>59</v>
      </c>
      <c r="Q16" s="32" t="s">
        <v>60</v>
      </c>
      <c r="R16" s="32">
        <v>236</v>
      </c>
      <c r="S16" s="32">
        <v>10</v>
      </c>
      <c r="T16" s="32">
        <v>132</v>
      </c>
      <c r="U16" s="32">
        <v>6</v>
      </c>
      <c r="V16" s="32">
        <v>12</v>
      </c>
      <c r="W16" s="32">
        <v>10</v>
      </c>
      <c r="X16" s="39">
        <v>160.68</v>
      </c>
      <c r="Y16" s="39">
        <v>13</v>
      </c>
    </row>
    <row r="17" s="2" customFormat="1" ht="40" customHeight="1" spans="1:25">
      <c r="A17" s="14"/>
      <c r="B17" s="19"/>
      <c r="C17" s="20"/>
      <c r="D17" s="21"/>
      <c r="E17" s="21"/>
      <c r="F17" s="22"/>
      <c r="G17" s="22"/>
      <c r="H17" s="19" t="s">
        <v>30</v>
      </c>
      <c r="I17" s="24">
        <v>500</v>
      </c>
      <c r="J17" s="24">
        <v>500</v>
      </c>
      <c r="K17" s="12"/>
      <c r="L17" s="20"/>
      <c r="M17" s="20"/>
      <c r="N17" s="20"/>
      <c r="O17" s="20"/>
      <c r="P17" s="32"/>
      <c r="Q17" s="32"/>
      <c r="R17" s="32"/>
      <c r="S17" s="32"/>
      <c r="T17" s="32"/>
      <c r="U17" s="32"/>
      <c r="V17" s="32"/>
      <c r="W17" s="32"/>
      <c r="X17" s="39"/>
      <c r="Y17" s="39"/>
    </row>
    <row r="18" s="2" customFormat="1" ht="40" customHeight="1" spans="1:25">
      <c r="A18" s="14"/>
      <c r="B18" s="19"/>
      <c r="C18" s="20"/>
      <c r="D18" s="21"/>
      <c r="E18" s="21"/>
      <c r="F18" s="22"/>
      <c r="G18" s="22"/>
      <c r="H18" s="19" t="s">
        <v>32</v>
      </c>
      <c r="I18" s="24">
        <v>70</v>
      </c>
      <c r="J18" s="24">
        <v>70</v>
      </c>
      <c r="K18" s="12"/>
      <c r="L18" s="20"/>
      <c r="M18" s="20"/>
      <c r="N18" s="20"/>
      <c r="O18" s="20"/>
      <c r="P18" s="32"/>
      <c r="Q18" s="32"/>
      <c r="R18" s="32"/>
      <c r="S18" s="32"/>
      <c r="T18" s="32"/>
      <c r="U18" s="32"/>
      <c r="V18" s="32"/>
      <c r="W18" s="32"/>
      <c r="X18" s="39"/>
      <c r="Y18" s="39"/>
    </row>
    <row r="19" s="2" customFormat="1" ht="30" customHeight="1" spans="1:25">
      <c r="A19" s="23">
        <v>4</v>
      </c>
      <c r="B19" s="24" t="s">
        <v>61</v>
      </c>
      <c r="C19" s="24" t="s">
        <v>34</v>
      </c>
      <c r="D19" s="16" t="s">
        <v>62</v>
      </c>
      <c r="E19" s="16" t="s">
        <v>62</v>
      </c>
      <c r="F19" s="25">
        <v>2022.11</v>
      </c>
      <c r="G19" s="25">
        <v>2023.12</v>
      </c>
      <c r="H19" s="12" t="s">
        <v>10</v>
      </c>
      <c r="I19" s="24">
        <v>709</v>
      </c>
      <c r="J19" s="33">
        <v>709</v>
      </c>
      <c r="K19" s="12" t="s">
        <v>37</v>
      </c>
      <c r="L19" s="24" t="s">
        <v>63</v>
      </c>
      <c r="M19" s="24" t="s">
        <v>64</v>
      </c>
      <c r="N19" s="24" t="s">
        <v>65</v>
      </c>
      <c r="O19" s="24" t="s">
        <v>66</v>
      </c>
      <c r="P19" s="24" t="s">
        <v>67</v>
      </c>
      <c r="Q19" s="24" t="s">
        <v>68</v>
      </c>
      <c r="R19" s="24">
        <v>105</v>
      </c>
      <c r="S19" s="24">
        <v>11</v>
      </c>
      <c r="T19" s="24">
        <v>130</v>
      </c>
      <c r="U19" s="24">
        <v>86</v>
      </c>
      <c r="V19" s="24">
        <v>7</v>
      </c>
      <c r="W19" s="24">
        <v>5</v>
      </c>
      <c r="X19" s="38">
        <v>168</v>
      </c>
      <c r="Y19" s="38">
        <v>22</v>
      </c>
    </row>
    <row r="20" s="2" customFormat="1" ht="30" customHeight="1" spans="1:25">
      <c r="A20" s="26"/>
      <c r="B20" s="24"/>
      <c r="C20" s="24"/>
      <c r="D20" s="16"/>
      <c r="E20" s="16"/>
      <c r="F20" s="27"/>
      <c r="G20" s="27"/>
      <c r="H20" s="24" t="s">
        <v>30</v>
      </c>
      <c r="I20" s="24">
        <v>550</v>
      </c>
      <c r="J20" s="33">
        <v>550</v>
      </c>
      <c r="K20" s="12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38"/>
      <c r="Y20" s="38"/>
    </row>
    <row r="21" s="2" customFormat="1" ht="30" customHeight="1" spans="1:25">
      <c r="A21" s="28"/>
      <c r="B21" s="24"/>
      <c r="C21" s="24"/>
      <c r="D21" s="16"/>
      <c r="E21" s="16"/>
      <c r="F21" s="29"/>
      <c r="G21" s="29"/>
      <c r="H21" s="24" t="s">
        <v>31</v>
      </c>
      <c r="I21" s="24">
        <v>159</v>
      </c>
      <c r="J21" s="33">
        <v>159</v>
      </c>
      <c r="K21" s="12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38"/>
      <c r="Y21" s="38"/>
    </row>
    <row r="25" s="2" customFormat="1" ht="30" customHeight="1"/>
    <row r="26" s="2" customFormat="1" ht="30" customHeight="1"/>
    <row r="27" s="2" customFormat="1" ht="30" customHeight="1"/>
  </sheetData>
  <mergeCells count="133">
    <mergeCell ref="A1:Y1"/>
    <mergeCell ref="A2:Y2"/>
    <mergeCell ref="A3:Y3"/>
    <mergeCell ref="P4:Q4"/>
    <mergeCell ref="R4:S4"/>
    <mergeCell ref="T4:U4"/>
    <mergeCell ref="V4:W4"/>
    <mergeCell ref="X4:Y4"/>
    <mergeCell ref="A4:A5"/>
    <mergeCell ref="A6:A9"/>
    <mergeCell ref="A10:A12"/>
    <mergeCell ref="A13:A15"/>
    <mergeCell ref="A16:A18"/>
    <mergeCell ref="A19:A21"/>
    <mergeCell ref="B4:B5"/>
    <mergeCell ref="B6:B9"/>
    <mergeCell ref="B10:B12"/>
    <mergeCell ref="B13:B15"/>
    <mergeCell ref="B16:B18"/>
    <mergeCell ref="B19:B21"/>
    <mergeCell ref="C4:C5"/>
    <mergeCell ref="C6:C9"/>
    <mergeCell ref="C10:C12"/>
    <mergeCell ref="C13:C15"/>
    <mergeCell ref="C16:C18"/>
    <mergeCell ref="C19:C21"/>
    <mergeCell ref="D4:D5"/>
    <mergeCell ref="D6:D9"/>
    <mergeCell ref="D10:D12"/>
    <mergeCell ref="D13:D15"/>
    <mergeCell ref="D16:D18"/>
    <mergeCell ref="D19:D21"/>
    <mergeCell ref="E4:E5"/>
    <mergeCell ref="E6:E9"/>
    <mergeCell ref="E10:E12"/>
    <mergeCell ref="E13:E15"/>
    <mergeCell ref="E16:E18"/>
    <mergeCell ref="E19:E21"/>
    <mergeCell ref="F4:F5"/>
    <mergeCell ref="F6:F9"/>
    <mergeCell ref="F10:F12"/>
    <mergeCell ref="F13:F15"/>
    <mergeCell ref="F16:F18"/>
    <mergeCell ref="F19:F21"/>
    <mergeCell ref="G4:G5"/>
    <mergeCell ref="G6:G9"/>
    <mergeCell ref="G10:G12"/>
    <mergeCell ref="G13:G15"/>
    <mergeCell ref="G16:G18"/>
    <mergeCell ref="G19:G21"/>
    <mergeCell ref="H4:H5"/>
    <mergeCell ref="I4:I5"/>
    <mergeCell ref="J4:J5"/>
    <mergeCell ref="K4:K5"/>
    <mergeCell ref="K6:K9"/>
    <mergeCell ref="K10:K12"/>
    <mergeCell ref="K13:K15"/>
    <mergeCell ref="K16:K18"/>
    <mergeCell ref="K19:K21"/>
    <mergeCell ref="L4:L5"/>
    <mergeCell ref="L6:L9"/>
    <mergeCell ref="L10:L12"/>
    <mergeCell ref="L13:L15"/>
    <mergeCell ref="L16:L18"/>
    <mergeCell ref="L19:L21"/>
    <mergeCell ref="M4:M5"/>
    <mergeCell ref="M6:M9"/>
    <mergeCell ref="M10:M12"/>
    <mergeCell ref="M13:M15"/>
    <mergeCell ref="M16:M18"/>
    <mergeCell ref="M19:M21"/>
    <mergeCell ref="N4:N5"/>
    <mergeCell ref="N6:N9"/>
    <mergeCell ref="N10:N12"/>
    <mergeCell ref="N13:N15"/>
    <mergeCell ref="N16:N18"/>
    <mergeCell ref="N19:N21"/>
    <mergeCell ref="O4:O5"/>
    <mergeCell ref="O6:O9"/>
    <mergeCell ref="O10:O12"/>
    <mergeCell ref="O13:O15"/>
    <mergeCell ref="O16:O18"/>
    <mergeCell ref="O19:O21"/>
    <mergeCell ref="P6:P9"/>
    <mergeCell ref="P10:P12"/>
    <mergeCell ref="P13:P15"/>
    <mergeCell ref="P16:P18"/>
    <mergeCell ref="P19:P21"/>
    <mergeCell ref="Q6:Q9"/>
    <mergeCell ref="Q10:Q12"/>
    <mergeCell ref="Q13:Q15"/>
    <mergeCell ref="Q16:Q18"/>
    <mergeCell ref="Q19:Q21"/>
    <mergeCell ref="R6:R9"/>
    <mergeCell ref="R10:R12"/>
    <mergeCell ref="R13:R15"/>
    <mergeCell ref="R16:R18"/>
    <mergeCell ref="R19:R21"/>
    <mergeCell ref="S6:S9"/>
    <mergeCell ref="S10:S12"/>
    <mergeCell ref="S13:S15"/>
    <mergeCell ref="S16:S18"/>
    <mergeCell ref="S19:S21"/>
    <mergeCell ref="T6:T9"/>
    <mergeCell ref="T10:T12"/>
    <mergeCell ref="T13:T15"/>
    <mergeCell ref="T16:T18"/>
    <mergeCell ref="T19:T21"/>
    <mergeCell ref="U6:U9"/>
    <mergeCell ref="U10:U12"/>
    <mergeCell ref="U13:U15"/>
    <mergeCell ref="U16:U18"/>
    <mergeCell ref="U19:U21"/>
    <mergeCell ref="V6:V9"/>
    <mergeCell ref="V10:V12"/>
    <mergeCell ref="V13:V15"/>
    <mergeCell ref="V16:V18"/>
    <mergeCell ref="V19:V21"/>
    <mergeCell ref="W6:W9"/>
    <mergeCell ref="W10:W12"/>
    <mergeCell ref="W13:W15"/>
    <mergeCell ref="W16:W18"/>
    <mergeCell ref="W19:W21"/>
    <mergeCell ref="X6:X9"/>
    <mergeCell ref="X10:X12"/>
    <mergeCell ref="X13:X15"/>
    <mergeCell ref="X16:X18"/>
    <mergeCell ref="X19:X21"/>
    <mergeCell ref="Y6:Y9"/>
    <mergeCell ref="Y10:Y12"/>
    <mergeCell ref="Y13:Y15"/>
    <mergeCell ref="Y16:Y18"/>
    <mergeCell ref="Y19:Y21"/>
  </mergeCells>
  <pageMargins left="0.236111111111111" right="0.156944444444444" top="1" bottom="1" header="0.5" footer="0.5"/>
  <pageSetup paperSize="8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邓玉斌</cp:lastModifiedBy>
  <dcterms:created xsi:type="dcterms:W3CDTF">2022-05-18T18:11:00Z</dcterms:created>
  <dcterms:modified xsi:type="dcterms:W3CDTF">2022-08-17T01:00:25Z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C6B44D019196411FB31FB969AB97EA26</vt:lpwstr>
  </property>
</Properties>
</file>