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4085"/>
  </bookViews>
  <sheets>
    <sheet name="22个项目" sheetId="1" r:id="rId1"/>
  </sheets>
  <definedNames>
    <definedName name="_xlnm._FilterDatabase" localSheetId="0" hidden="1">'22个项目'!$A$1:$I$73</definedName>
    <definedName name="_xlnm.Print_Area" localSheetId="0">'22个项目'!$A$1:$I$73</definedName>
    <definedName name="_xlnm.Print_Titles" localSheetId="0">'22个项目'!$3:$5</definedName>
  </definedNames>
  <calcPr calcId="144525"/>
</workbook>
</file>

<file path=xl/sharedStrings.xml><?xml version="1.0" encoding="utf-8"?>
<sst xmlns="http://schemas.openxmlformats.org/spreadsheetml/2006/main" count="94">
  <si>
    <t>附件</t>
  </si>
  <si>
    <t>湖南省2023年中央财政以工代赈拟支持项目明细表</t>
  </si>
  <si>
    <t>序号</t>
  </si>
  <si>
    <t>市（州）</t>
  </si>
  <si>
    <t>县
（市、区）</t>
  </si>
  <si>
    <t>项目名称</t>
  </si>
  <si>
    <t>主要建设内容</t>
  </si>
  <si>
    <r>
      <rPr>
        <sz val="11"/>
        <rFont val="宋体"/>
        <charset val="134"/>
      </rPr>
      <t>拟开工日期
（年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月）</t>
    </r>
  </si>
  <si>
    <r>
      <rPr>
        <sz val="11"/>
        <rFont val="宋体"/>
        <charset val="134"/>
      </rPr>
      <t>拟完工日期
（年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月）</t>
    </r>
  </si>
  <si>
    <t>资金类别</t>
  </si>
  <si>
    <t>资金额度</t>
  </si>
  <si>
    <t>（万元）</t>
  </si>
  <si>
    <t>总投资</t>
  </si>
  <si>
    <t>中央财政以工代赈资金</t>
  </si>
  <si>
    <t>其他资金</t>
  </si>
  <si>
    <t>衡阳市</t>
  </si>
  <si>
    <t>祁东县</t>
  </si>
  <si>
    <t>玉合街道绿野村农村供水基础设施建设2023年中央财政以工代赈项目</t>
  </si>
  <si>
    <t>新建400m3/d加压泵站一座，敷设干支管道共13.04千米，敷设入户管道共11.34千米及管道附属工程。</t>
  </si>
  <si>
    <t>邵阳市</t>
  </si>
  <si>
    <t>城步县</t>
  </si>
  <si>
    <t>威溪乡雪花村水渠建设2023年中央财政以工代赈项目</t>
  </si>
  <si>
    <r>
      <rPr>
        <sz val="10"/>
        <color theme="1"/>
        <rFont val="宋体"/>
        <charset val="134"/>
      </rPr>
      <t>威溪乡雪花村建设农田灌溉水渠</t>
    </r>
    <r>
      <rPr>
        <sz val="10"/>
        <color theme="1"/>
        <rFont val="Times New Roman"/>
        <charset val="134"/>
      </rPr>
      <t>10300</t>
    </r>
    <r>
      <rPr>
        <sz val="10"/>
        <color theme="1"/>
        <rFont val="宋体"/>
        <charset val="134"/>
      </rPr>
      <t>米</t>
    </r>
  </si>
  <si>
    <t xml:space="preserve">新宁县
</t>
  </si>
  <si>
    <r>
      <rPr>
        <sz val="10"/>
        <rFont val="宋体"/>
        <charset val="134"/>
      </rPr>
      <t>金石镇云里村插旗山文化旅游基础设施建设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</si>
  <si>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Times New Roman"/>
        <charset val="134"/>
      </rPr>
      <t>1000</t>
    </r>
    <r>
      <rPr>
        <sz val="10"/>
        <color theme="1"/>
        <rFont val="宋体"/>
        <charset val="134"/>
      </rPr>
      <t>米水泥路面硬化及防护工程；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个</t>
    </r>
    <r>
      <rPr>
        <sz val="10"/>
        <color theme="1"/>
        <rFont val="Times New Roman"/>
        <charset val="134"/>
      </rPr>
      <t>50</t>
    </r>
    <r>
      <rPr>
        <sz val="10"/>
        <color theme="1"/>
        <rFont val="宋体"/>
        <charset val="134"/>
      </rPr>
      <t>立方米蓄水池及</t>
    </r>
    <r>
      <rPr>
        <sz val="10"/>
        <color theme="1"/>
        <rFont val="Times New Roman"/>
        <charset val="134"/>
      </rPr>
      <t>3000</t>
    </r>
    <r>
      <rPr>
        <sz val="10"/>
        <color theme="1"/>
        <rFont val="宋体"/>
        <charset val="134"/>
      </rPr>
      <t>米供水设施；</t>
    </r>
    <r>
      <rPr>
        <sz val="10"/>
        <color theme="1"/>
        <rFont val="Times New Roman"/>
        <charset val="134"/>
      </rPr>
      <t>3000</t>
    </r>
    <r>
      <rPr>
        <sz val="10"/>
        <color theme="1"/>
        <rFont val="宋体"/>
        <charset val="134"/>
      </rPr>
      <t>米供电设施；</t>
    </r>
    <r>
      <rPr>
        <sz val="10"/>
        <color theme="1"/>
        <rFont val="Times New Roman"/>
        <charset val="134"/>
      </rPr>
      <t>3000</t>
    </r>
    <r>
      <rPr>
        <sz val="10"/>
        <color theme="1"/>
        <rFont val="宋体"/>
        <charset val="134"/>
      </rPr>
      <t>米通信网络设施；简易环保公厕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个；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平方米垃圾处理场。</t>
    </r>
  </si>
  <si>
    <t xml:space="preserve">邵阳市
</t>
  </si>
  <si>
    <t xml:space="preserve">邵阳县
</t>
  </si>
  <si>
    <r>
      <rPr>
        <sz val="10"/>
        <rFont val="宋体"/>
        <charset val="134"/>
      </rPr>
      <t>下花桥镇基础设施建设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</si>
  <si>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 xml:space="preserve">灌排工程：修建灌排12000米；修建节制闸6处，小分水口30处，人行桥3座，跌水4处，取水码头4处。
田间道路工程：新建生产机耕道 760米。
水源工程：加固维修山塘 5口。
村道路硬化工程：硬化村道17条4936米。
</t>
  </si>
  <si>
    <t>常德市</t>
  </si>
  <si>
    <t>石门县</t>
  </si>
  <si>
    <r>
      <rPr>
        <sz val="10"/>
        <rFont val="宋体"/>
        <charset val="134"/>
      </rPr>
      <t>南北镇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</si>
  <si>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宋体"/>
        <charset val="134"/>
      </rPr>
      <t>整修改造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公里茶叶产业道路，修建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个共</t>
    </r>
    <r>
      <rPr>
        <sz val="10"/>
        <color theme="1"/>
        <rFont val="Times New Roman"/>
        <charset val="134"/>
      </rPr>
      <t>1300</t>
    </r>
    <r>
      <rPr>
        <sz val="10"/>
        <color theme="1"/>
        <rFont val="宋体"/>
        <charset val="134"/>
      </rPr>
      <t>方挡土墙，治理</t>
    </r>
    <r>
      <rPr>
        <sz val="10"/>
        <color theme="1"/>
        <rFont val="Times New Roman"/>
        <charset val="134"/>
      </rPr>
      <t>1.2</t>
    </r>
    <r>
      <rPr>
        <sz val="10"/>
        <color theme="1"/>
        <rFont val="宋体"/>
        <charset val="134"/>
      </rPr>
      <t>公里河堤，对青草坪蓄水池进行约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千方扩容，修建文化宣传墙。</t>
    </r>
  </si>
  <si>
    <t>张家界市</t>
  </si>
  <si>
    <t>永定区</t>
  </si>
  <si>
    <t>王家坪镇砂子垭村道路建设2023年中央财政以工代赈项目</t>
  </si>
  <si>
    <r>
      <rPr>
        <sz val="10"/>
        <color theme="1"/>
        <rFont val="宋体"/>
        <charset val="134"/>
      </rPr>
      <t>整修王家坪镇易地扶贫搬迁安置区连砂子垭村道路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公里（其中王家坪居委会上洞冲组至砂子垭村蛇家湾组落水洞</t>
    </r>
    <r>
      <rPr>
        <sz val="10"/>
        <color theme="1"/>
        <rFont val="Times New Roman"/>
        <charset val="134"/>
      </rPr>
      <t>3.8</t>
    </r>
    <r>
      <rPr>
        <sz val="10"/>
        <color theme="1"/>
        <rFont val="宋体"/>
        <charset val="134"/>
      </rPr>
      <t>公里；砂子垭组主干道至砂子垭村部</t>
    </r>
    <r>
      <rPr>
        <sz val="10"/>
        <color theme="1"/>
        <rFont val="Times New Roman"/>
        <charset val="134"/>
      </rPr>
      <t>0.2</t>
    </r>
    <r>
      <rPr>
        <sz val="10"/>
        <color theme="1"/>
        <rFont val="宋体"/>
        <charset val="134"/>
      </rPr>
      <t>公里），宽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米，铺设沥青路面。</t>
    </r>
  </si>
  <si>
    <t>慈利县</t>
  </si>
  <si>
    <r>
      <rPr>
        <sz val="10"/>
        <rFont val="宋体"/>
        <charset val="134"/>
      </rPr>
      <t>三官寺土家族乡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</si>
  <si>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宋体"/>
        <charset val="134"/>
      </rPr>
      <t>连接邱家溶易地搬迁安置区产业道路路基改扩建和整修</t>
    </r>
    <r>
      <rPr>
        <sz val="10"/>
        <color theme="1"/>
        <rFont val="Times New Roman"/>
        <charset val="134"/>
      </rPr>
      <t>1953</t>
    </r>
    <r>
      <rPr>
        <sz val="10"/>
        <color theme="1"/>
        <rFont val="宋体"/>
        <charset val="134"/>
      </rPr>
      <t>米；新建地下雨污水管</t>
    </r>
    <r>
      <rPr>
        <sz val="10"/>
        <color theme="1"/>
        <rFont val="Times New Roman"/>
        <charset val="134"/>
      </rPr>
      <t>1153</t>
    </r>
    <r>
      <rPr>
        <sz val="10"/>
        <color theme="1"/>
        <rFont val="宋体"/>
        <charset val="134"/>
      </rPr>
      <t>米。</t>
    </r>
  </si>
  <si>
    <r>
      <rPr>
        <sz val="10"/>
        <rFont val="宋体"/>
        <charset val="134"/>
      </rPr>
      <t>张家界市</t>
    </r>
    <r>
      <rPr>
        <sz val="10"/>
        <rFont val="Times New Roman"/>
        <charset val="134"/>
      </rPr>
      <t xml:space="preserve"> </t>
    </r>
  </si>
  <si>
    <t>桑植县</t>
  </si>
  <si>
    <r>
      <rPr>
        <sz val="10"/>
        <rFont val="宋体"/>
        <charset val="134"/>
      </rPr>
      <t>刘家坪白族乡关溪涧村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年财政以工代赈项目</t>
    </r>
  </si>
  <si>
    <r>
      <rPr>
        <sz val="10"/>
        <color theme="1"/>
        <rFont val="宋体"/>
        <charset val="134"/>
      </rPr>
      <t>改建危桥长</t>
    </r>
    <r>
      <rPr>
        <sz val="10"/>
        <color theme="1"/>
        <rFont val="Times New Roman"/>
        <charset val="134"/>
      </rPr>
      <t>85</t>
    </r>
    <r>
      <rPr>
        <sz val="10"/>
        <color theme="1"/>
        <rFont val="宋体"/>
        <charset val="134"/>
      </rPr>
      <t>米（宽</t>
    </r>
    <r>
      <rPr>
        <sz val="10"/>
        <color theme="1"/>
        <rFont val="Times New Roman"/>
        <charset val="134"/>
      </rPr>
      <t>4.4</t>
    </r>
    <r>
      <rPr>
        <sz val="10"/>
        <color theme="1"/>
        <rFont val="宋体"/>
        <charset val="134"/>
      </rPr>
      <t>米）、场地硬化</t>
    </r>
    <r>
      <rPr>
        <sz val="10"/>
        <color theme="1"/>
        <rFont val="Times New Roman"/>
        <charset val="134"/>
      </rPr>
      <t>590</t>
    </r>
    <r>
      <rPr>
        <sz val="10"/>
        <color theme="1"/>
        <rFont val="宋体"/>
        <charset val="134"/>
      </rPr>
      <t>平方米，完善排水渠等附属工程。</t>
    </r>
  </si>
  <si>
    <t>益阳市</t>
  </si>
  <si>
    <t>安化县</t>
  </si>
  <si>
    <r>
      <rPr>
        <sz val="10"/>
        <rFont val="宋体"/>
        <charset val="134"/>
      </rPr>
      <t>冷市镇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</si>
  <si>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>河道治理1.3公里，护岸700米，人行道建设6300平方米，人行道护栏700米。</t>
  </si>
  <si>
    <t>郴州市</t>
  </si>
  <si>
    <t>汝城县</t>
  </si>
  <si>
    <r>
      <rPr>
        <sz val="10"/>
        <rFont val="宋体"/>
        <charset val="134"/>
      </rPr>
      <t>暖水镇白泥坳村易地扶贫搬迁安置点后续产业基础设施建设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</si>
  <si>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宋体"/>
        <charset val="134"/>
      </rPr>
      <t>新建易地扶贫搬迁安置点种养合作社产业基地道路</t>
    </r>
    <r>
      <rPr>
        <sz val="10"/>
        <color theme="1"/>
        <rFont val="Times New Roman"/>
        <charset val="134"/>
      </rPr>
      <t>4000</t>
    </r>
    <r>
      <rPr>
        <sz val="10"/>
        <color theme="1"/>
        <rFont val="宋体"/>
        <charset val="134"/>
      </rPr>
      <t>米（</t>
    </r>
    <r>
      <rPr>
        <sz val="10"/>
        <color theme="1"/>
        <rFont val="Times New Roman"/>
        <charset val="134"/>
      </rPr>
      <t>3.5</t>
    </r>
    <r>
      <rPr>
        <sz val="10"/>
        <color theme="1"/>
        <rFont val="宋体"/>
        <charset val="134"/>
      </rPr>
      <t>米宽沙石路）、灌溉管道</t>
    </r>
    <r>
      <rPr>
        <sz val="10"/>
        <color theme="1"/>
        <rFont val="Times New Roman"/>
        <charset val="134"/>
      </rPr>
      <t>6000</t>
    </r>
    <r>
      <rPr>
        <sz val="10"/>
        <color theme="1"/>
        <rFont val="宋体"/>
        <charset val="134"/>
      </rPr>
      <t xml:space="preserve">米；
</t>
    </r>
    <r>
      <rPr>
        <sz val="10"/>
        <color theme="1"/>
        <rFont val="Times New Roman"/>
        <charset val="134"/>
      </rPr>
      <t>2.</t>
    </r>
    <r>
      <rPr>
        <sz val="10"/>
        <color theme="1"/>
        <rFont val="宋体"/>
        <charset val="134"/>
      </rPr>
      <t>新建配套农贸市场厂棚</t>
    </r>
    <r>
      <rPr>
        <sz val="10"/>
        <color theme="1"/>
        <rFont val="Times New Roman"/>
        <charset val="134"/>
      </rPr>
      <t>1800</t>
    </r>
    <r>
      <rPr>
        <sz val="10"/>
        <color theme="1"/>
        <rFont val="宋体"/>
        <charset val="134"/>
      </rPr>
      <t>平方米、摊位</t>
    </r>
    <r>
      <rPr>
        <sz val="10"/>
        <color theme="1"/>
        <rFont val="Times New Roman"/>
        <charset val="134"/>
      </rPr>
      <t>50</t>
    </r>
    <r>
      <rPr>
        <sz val="10"/>
        <color theme="1"/>
        <rFont val="宋体"/>
        <charset val="134"/>
      </rPr>
      <t>个、地面硬化</t>
    </r>
    <r>
      <rPr>
        <sz val="10"/>
        <color theme="1"/>
        <rFont val="Times New Roman"/>
        <charset val="134"/>
      </rPr>
      <t>2600</t>
    </r>
    <r>
      <rPr>
        <sz val="10"/>
        <color theme="1"/>
        <rFont val="宋体"/>
        <charset val="134"/>
      </rPr>
      <t xml:space="preserve">平方米；
</t>
    </r>
    <r>
      <rPr>
        <sz val="10"/>
        <color theme="1"/>
        <rFont val="Times New Roman"/>
        <charset val="134"/>
      </rPr>
      <t>3.</t>
    </r>
    <r>
      <rPr>
        <sz val="10"/>
        <color theme="1"/>
        <rFont val="宋体"/>
        <charset val="134"/>
      </rPr>
      <t>新建安置点饮水工程一处，开凿涵洞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米、架设管道</t>
    </r>
    <r>
      <rPr>
        <sz val="10"/>
        <color theme="1"/>
        <rFont val="Times New Roman"/>
        <charset val="134"/>
      </rPr>
      <t>10000</t>
    </r>
    <r>
      <rPr>
        <sz val="10"/>
        <color theme="1"/>
        <rFont val="宋体"/>
        <charset val="134"/>
      </rPr>
      <t>米、建设蓄水池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 xml:space="preserve">立方；
</t>
    </r>
    <r>
      <rPr>
        <sz val="10"/>
        <color theme="1"/>
        <rFont val="Times New Roman"/>
        <charset val="134"/>
      </rPr>
      <t>4.</t>
    </r>
    <r>
      <rPr>
        <sz val="10"/>
        <color theme="1"/>
        <rFont val="宋体"/>
        <charset val="134"/>
      </rPr>
      <t>新建污水处理池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宋体"/>
        <charset val="134"/>
      </rPr>
      <t>立方米、铺设排污管道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米</t>
    </r>
  </si>
  <si>
    <t>桂东县</t>
  </si>
  <si>
    <r>
      <rPr>
        <sz val="10"/>
        <rFont val="宋体"/>
        <charset val="134"/>
      </rPr>
      <t>四都镇双溪村基础设施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</si>
  <si>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宋体"/>
        <charset val="134"/>
      </rPr>
      <t>新建河堤长</t>
    </r>
    <r>
      <rPr>
        <sz val="10"/>
        <color theme="1"/>
        <rFont val="Times New Roman"/>
        <charset val="134"/>
      </rPr>
      <t>1500</t>
    </r>
    <r>
      <rPr>
        <sz val="10"/>
        <color theme="1"/>
        <rFont val="宋体"/>
        <charset val="134"/>
      </rPr>
      <t>米，高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米，底宽</t>
    </r>
    <r>
      <rPr>
        <sz val="10"/>
        <color theme="1"/>
        <rFont val="Times New Roman"/>
        <charset val="134"/>
      </rPr>
      <t>1.5</t>
    </r>
    <r>
      <rPr>
        <sz val="10"/>
        <color theme="1"/>
        <rFont val="宋体"/>
        <charset val="134"/>
      </rPr>
      <t>米、上宽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米，护栏</t>
    </r>
    <r>
      <rPr>
        <sz val="10"/>
        <color theme="1"/>
        <rFont val="Times New Roman"/>
        <charset val="134"/>
      </rPr>
      <t>1500</t>
    </r>
    <r>
      <rPr>
        <sz val="10"/>
        <color theme="1"/>
        <rFont val="宋体"/>
        <charset val="134"/>
      </rPr>
      <t>米。</t>
    </r>
  </si>
  <si>
    <t>永州市</t>
  </si>
  <si>
    <t>江永县</t>
  </si>
  <si>
    <r>
      <rPr>
        <sz val="10"/>
        <rFont val="宋体"/>
        <charset val="134"/>
      </rPr>
      <t>潇浦镇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年中央财政以工代赈项目（江永县潇浦镇圣人山农业产业集聚群基础设施项目）</t>
    </r>
  </si>
  <si>
    <r>
      <rPr>
        <sz val="10"/>
        <color theme="1"/>
        <rFont val="宋体"/>
        <charset val="134"/>
      </rPr>
      <t>修建</t>
    </r>
    <r>
      <rPr>
        <sz val="10"/>
        <color theme="1"/>
        <rFont val="Times New Roman"/>
        <charset val="134"/>
      </rPr>
      <t>8700</t>
    </r>
    <r>
      <rPr>
        <sz val="10"/>
        <color theme="1"/>
        <rFont val="宋体"/>
        <charset val="134"/>
      </rPr>
      <t>米草砂路和护边亮化。
枇杷景（省</t>
    </r>
    <r>
      <rPr>
        <sz val="10"/>
        <color theme="1"/>
        <rFont val="Times New Roman"/>
        <charset val="134"/>
      </rPr>
      <t>325</t>
    </r>
    <r>
      <rPr>
        <sz val="10"/>
        <color theme="1"/>
        <rFont val="宋体"/>
        <charset val="134"/>
      </rPr>
      <t>线）至旭日升农场南门至团结村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组（凤堂）道路扩宽硬化</t>
    </r>
    <r>
      <rPr>
        <sz val="10"/>
        <color theme="1"/>
        <rFont val="Times New Roman"/>
        <charset val="134"/>
      </rPr>
      <t>2200</t>
    </r>
    <r>
      <rPr>
        <sz val="10"/>
        <color theme="1"/>
        <rFont val="宋体"/>
        <charset val="134"/>
      </rPr>
      <t>米。
团结村（圣人山）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三分地养活一个人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粮食高产绿色优质科技创新工程江永基地机耕道路硬化</t>
    </r>
    <r>
      <rPr>
        <sz val="10"/>
        <color theme="1"/>
        <rFont val="Times New Roman"/>
        <charset val="134"/>
      </rPr>
      <t>4500</t>
    </r>
    <r>
      <rPr>
        <sz val="10"/>
        <color theme="1"/>
        <rFont val="宋体"/>
        <charset val="134"/>
      </rPr>
      <t>米。</t>
    </r>
  </si>
  <si>
    <r>
      <rPr>
        <sz val="10"/>
        <color theme="1"/>
        <rFont val="Times New Roman"/>
        <charset val="134"/>
      </rPr>
      <t>2023</t>
    </r>
    <r>
      <rPr>
        <sz val="10"/>
        <color theme="1"/>
        <rFont val="宋体"/>
        <charset val="134"/>
      </rPr>
      <t xml:space="preserve">年
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月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日</t>
    </r>
  </si>
  <si>
    <t>宁远县</t>
  </si>
  <si>
    <r>
      <rPr>
        <sz val="10"/>
        <rFont val="宋体"/>
        <charset val="134"/>
      </rPr>
      <t>桐木漯乡龙源新村安置点基础设施建设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</si>
  <si>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宋体"/>
        <charset val="134"/>
      </rPr>
      <t>新增水源地一体化设施、管理房建设及新建管网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千米、桥梁拓宽及接线工程。</t>
    </r>
  </si>
  <si>
    <t>怀化市</t>
  </si>
  <si>
    <t>辰溪县</t>
  </si>
  <si>
    <r>
      <rPr>
        <sz val="10"/>
        <rFont val="宋体"/>
        <charset val="134"/>
      </rPr>
      <t>田湾镇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乌金村公益性基础设施建设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</si>
  <si>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>乌金村新建溪堤930米（高5.5米宽1.5米）。</t>
  </si>
  <si>
    <t>通道县</t>
  </si>
  <si>
    <r>
      <rPr>
        <sz val="10"/>
        <rFont val="宋体"/>
        <charset val="134"/>
      </rPr>
      <t>菁芜洲镇龙坪村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</si>
  <si>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>改造硬化传溪冲道路1200米，平整村道500米，并修建道路堡坎500米。</t>
  </si>
  <si>
    <t>靖州县</t>
  </si>
  <si>
    <r>
      <rPr>
        <sz val="10"/>
        <rFont val="宋体"/>
        <charset val="134"/>
      </rPr>
      <t>靖州苗族侗族自治县渠阳镇江东村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</si>
  <si>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>金鑫村15组道路硬化3千米，并设置会车道6处；2组道路拓宽1千米，道路硬化0.4千米；13组道路硬化1千米，并设置会车道3处</t>
  </si>
  <si>
    <t>沅陵县</t>
  </si>
  <si>
    <t>五强溪镇辰塘溪村道路硬化2023年中央财政以工代赈项目</t>
  </si>
  <si>
    <t>硬化道路全长7公里；建设堡坎0.2公里；滚水坝路面加高至2米，长约0.11公里；新开挖0.3公里长3.5米宽的路面，共计1050平方米；设置会车坪建设面积100平方米；配设10处涵管，涵管长度为2米/个，共20米。</t>
  </si>
  <si>
    <t>娄底市</t>
  </si>
  <si>
    <t>双峰县</t>
  </si>
  <si>
    <r>
      <rPr>
        <sz val="10"/>
        <rFont val="宋体"/>
        <charset val="134"/>
      </rPr>
      <t>石牛乡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</si>
  <si>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>提质改造石牛乡山口湾村、两丝洪家村农村公路3.3公里（其中水泥路2.3公里，砂石路1公里）；农户聚居地基础设施改造1处；对李子塘水利设施进行清淤改造；新建农田灌渠4.69千米。</t>
  </si>
  <si>
    <t>新化县</t>
  </si>
  <si>
    <r>
      <rPr>
        <sz val="10"/>
        <rFont val="宋体"/>
        <charset val="134"/>
      </rPr>
      <t>琅塘片区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</si>
  <si>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宋体"/>
        <charset val="134"/>
      </rPr>
      <t>公路硬化长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千米，公路维修</t>
    </r>
    <r>
      <rPr>
        <sz val="10"/>
        <color theme="1"/>
        <rFont val="Times New Roman"/>
        <charset val="134"/>
      </rPr>
      <t>1.3</t>
    </r>
    <r>
      <rPr>
        <sz val="10"/>
        <color theme="1"/>
        <rFont val="宋体"/>
        <charset val="134"/>
      </rPr>
      <t>千米，公路拓宽长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千米，砂石公路修建</t>
    </r>
    <r>
      <rPr>
        <sz val="10"/>
        <color theme="1"/>
        <rFont val="Times New Roman"/>
        <charset val="134"/>
      </rPr>
      <t>4.2</t>
    </r>
    <r>
      <rPr>
        <sz val="10"/>
        <color theme="1"/>
        <rFont val="宋体"/>
        <charset val="134"/>
      </rPr>
      <t>千米，公路堡坎</t>
    </r>
    <r>
      <rPr>
        <sz val="10"/>
        <color theme="1"/>
        <rFont val="Times New Roman"/>
        <charset val="134"/>
      </rPr>
      <t>1100</t>
    </r>
    <r>
      <rPr>
        <sz val="10"/>
        <color theme="1"/>
        <rFont val="宋体"/>
        <charset val="134"/>
      </rPr>
      <t>立方，生产便道硬化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千米，河堤修建</t>
    </r>
    <r>
      <rPr>
        <sz val="10"/>
        <color theme="1"/>
        <rFont val="Times New Roman"/>
        <charset val="134"/>
      </rPr>
      <t>0.2</t>
    </r>
    <r>
      <rPr>
        <sz val="10"/>
        <color theme="1"/>
        <rFont val="宋体"/>
        <charset val="134"/>
      </rPr>
      <t>千米，渠道及排水沟修建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千米，新建蓄水池</t>
    </r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宋体"/>
        <charset val="134"/>
      </rPr>
      <t>个及管道，维修水井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口，新建便民桥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座。</t>
    </r>
  </si>
  <si>
    <t>湘西州</t>
  </si>
  <si>
    <t>永顺县</t>
  </si>
  <si>
    <r>
      <rPr>
        <sz val="10"/>
        <rFont val="宋体"/>
        <charset val="134"/>
      </rPr>
      <t>高坪乡懂坪村道路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</si>
  <si>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r>
      <rPr>
        <sz val="10"/>
        <color theme="1"/>
        <rFont val="宋体"/>
        <charset val="134"/>
      </rPr>
      <t>高坪乡懂坪村硬化宽</t>
    </r>
    <r>
      <rPr>
        <sz val="10"/>
        <color theme="1"/>
        <rFont val="Times New Roman"/>
        <charset val="134"/>
      </rPr>
      <t>4.5</t>
    </r>
    <r>
      <rPr>
        <sz val="10"/>
        <color theme="1"/>
        <rFont val="宋体"/>
        <charset val="134"/>
      </rPr>
      <t>米、长</t>
    </r>
    <r>
      <rPr>
        <sz val="10"/>
        <color theme="1"/>
        <rFont val="Times New Roman"/>
        <charset val="134"/>
      </rPr>
      <t>5000</t>
    </r>
    <r>
      <rPr>
        <sz val="10"/>
        <color theme="1"/>
        <rFont val="宋体"/>
        <charset val="134"/>
      </rPr>
      <t>米道路。</t>
    </r>
  </si>
  <si>
    <t>龙山县</t>
  </si>
  <si>
    <t>农车镇农车村道路2023年中央财政以工代赈项目</t>
  </si>
  <si>
    <r>
      <rPr>
        <sz val="10"/>
        <color theme="1"/>
        <rFont val="宋体"/>
        <charset val="134"/>
      </rPr>
      <t>硬化道路</t>
    </r>
    <r>
      <rPr>
        <sz val="10"/>
        <color theme="1"/>
        <rFont val="Times New Roman"/>
        <charset val="134"/>
      </rPr>
      <t>2400</t>
    </r>
    <r>
      <rPr>
        <sz val="10"/>
        <color theme="1"/>
        <rFont val="宋体"/>
        <charset val="134"/>
      </rPr>
      <t>米，宽</t>
    </r>
    <r>
      <rPr>
        <sz val="10"/>
        <color theme="1"/>
        <rFont val="Times New Roman"/>
        <charset val="134"/>
      </rPr>
      <t>3.5</t>
    </r>
    <r>
      <rPr>
        <sz val="10"/>
        <color theme="1"/>
        <rFont val="宋体"/>
        <charset val="134"/>
      </rPr>
      <t>米，厚</t>
    </r>
    <r>
      <rPr>
        <sz val="10"/>
        <color theme="1"/>
        <rFont val="Times New Roman"/>
        <charset val="134"/>
      </rPr>
      <t>0.2</t>
    </r>
    <r>
      <rPr>
        <sz val="10"/>
        <color theme="1"/>
        <rFont val="宋体"/>
        <charset val="134"/>
      </rPr>
      <t>米；新修道路</t>
    </r>
    <r>
      <rPr>
        <sz val="10"/>
        <color theme="1"/>
        <rFont val="Times New Roman"/>
        <charset val="134"/>
      </rPr>
      <t>2000</t>
    </r>
    <r>
      <rPr>
        <sz val="10"/>
        <color theme="1"/>
        <rFont val="宋体"/>
        <charset val="134"/>
      </rPr>
      <t>米，宽</t>
    </r>
    <r>
      <rPr>
        <sz val="10"/>
        <color theme="1"/>
        <rFont val="Times New Roman"/>
        <charset val="134"/>
      </rPr>
      <t>4.5</t>
    </r>
    <r>
      <rPr>
        <sz val="10"/>
        <color theme="1"/>
        <rFont val="宋体"/>
        <charset val="134"/>
      </rPr>
      <t>米。</t>
    </r>
  </si>
  <si>
    <t>古丈县</t>
  </si>
  <si>
    <r>
      <rPr>
        <sz val="10"/>
        <rFont val="宋体"/>
        <charset val="134"/>
      </rPr>
      <t>古阳镇环城南路新民家园道路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年中央财政以工代赈项目</t>
    </r>
  </si>
  <si>
    <t>新民家园安置区东南侧道路新修200米炒砂石路及堡坎边坡防护工程4000m³。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</si>
</sst>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yyyy&quot;年&quot;m&quot;月&quot;;@"/>
  </numFmts>
  <fonts count="41"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4"/>
      <name val="仿宋_GB2312"/>
      <charset val="134"/>
    </font>
    <font>
      <sz val="14"/>
      <name val="Times New Roman"/>
      <charset val="134"/>
    </font>
    <font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 tint="0.15"/>
      <name val="宋体"/>
      <charset val="134"/>
    </font>
    <font>
      <sz val="10"/>
      <color theme="1"/>
      <name val="宋体"/>
      <charset val="134"/>
    </font>
    <font>
      <sz val="10"/>
      <color theme="1" tint="0.15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21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16" borderId="5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27" borderId="8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5" fillId="19" borderId="7" applyNumberFormat="0" applyAlignment="0" applyProtection="0">
      <alignment vertical="center"/>
    </xf>
    <xf numFmtId="0" fontId="32" fillId="19" borderId="5" applyNumberFormat="0" applyAlignment="0" applyProtection="0">
      <alignment vertical="center"/>
    </xf>
    <xf numFmtId="0" fontId="26" fillId="10" borderId="3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</cellStyleXfs>
  <cellXfs count="70">
    <xf numFmtId="0" fontId="0" fillId="0" borderId="0" xfId="0"/>
    <xf numFmtId="0" fontId="1" fillId="0" borderId="0" xfId="0" applyFo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Fill="1"/>
    <xf numFmtId="0" fontId="5" fillId="0" borderId="0" xfId="0" applyFont="1" applyFill="1" applyAlignment="1" applyProtection="1">
      <alignment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wrapText="1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177" fontId="7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7" fillId="0" borderId="0" xfId="0" applyFont="1" applyFill="1"/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177" fontId="10" fillId="0" borderId="0" xfId="0" applyNumberFormat="1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center" vertical="center" wrapText="1"/>
    </xf>
    <xf numFmtId="177" fontId="0" fillId="2" borderId="2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177" fontId="13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left" vertical="center" wrapText="1"/>
    </xf>
    <xf numFmtId="177" fontId="14" fillId="2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 applyProtection="1">
      <alignment horizontal="left" vertical="center" wrapText="1"/>
    </xf>
    <xf numFmtId="177" fontId="17" fillId="0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3" borderId="2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left" vertical="center" wrapText="1"/>
    </xf>
    <xf numFmtId="0" fontId="17" fillId="0" borderId="2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>
      <alignment vertical="center" wrapText="1"/>
    </xf>
    <xf numFmtId="176" fontId="10" fillId="0" borderId="0" xfId="0" applyNumberFormat="1" applyFont="1" applyFill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176" fontId="0" fillId="2" borderId="2" xfId="0" applyNumberFormat="1" applyFont="1" applyFill="1" applyBorder="1" applyAlignment="1">
      <alignment horizontal="center" vertical="center" wrapText="1"/>
    </xf>
    <xf numFmtId="176" fontId="13" fillId="2" borderId="2" xfId="0" applyNumberFormat="1" applyFont="1" applyFill="1" applyBorder="1" applyAlignment="1">
      <alignment horizontal="center" vertical="center" wrapText="1"/>
    </xf>
    <xf numFmtId="176" fontId="14" fillId="2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176" fontId="20" fillId="3" borderId="2" xfId="0" applyNumberFormat="1" applyFont="1" applyFill="1" applyBorder="1" applyAlignment="1">
      <alignment horizontal="center" vertical="center" wrapText="1"/>
    </xf>
    <xf numFmtId="176" fontId="17" fillId="3" borderId="2" xfId="0" applyNumberFormat="1" applyFont="1" applyFill="1" applyBorder="1" applyAlignment="1">
      <alignment horizontal="center" vertical="center" wrapText="1"/>
    </xf>
    <xf numFmtId="176" fontId="17" fillId="3" borderId="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justify" vertical="center" wrapText="1"/>
    </xf>
    <xf numFmtId="0" fontId="16" fillId="0" borderId="2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177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B75"/>
  <sheetViews>
    <sheetView tabSelected="1" view="pageBreakPreview" zoomScale="115" zoomScaleNormal="85" zoomScaleSheetLayoutView="115" workbookViewId="0">
      <pane xSplit="5" ySplit="8" topLeftCell="F39" activePane="bottomRight" state="frozen"/>
      <selection/>
      <selection pane="topRight"/>
      <selection pane="bottomLeft"/>
      <selection pane="bottomRight" activeCell="E3" sqref="E3:E5"/>
    </sheetView>
  </sheetViews>
  <sheetFormatPr defaultColWidth="10" defaultRowHeight="33" customHeight="1"/>
  <cols>
    <col min="1" max="1" width="7.44166666666667" style="14" customWidth="1"/>
    <col min="2" max="2" width="9.125" style="14" customWidth="1"/>
    <col min="3" max="3" width="11.9083333333333" style="14" customWidth="1"/>
    <col min="4" max="4" width="24.45" style="15" customWidth="1"/>
    <col min="5" max="5" width="39.5583333333333" style="15" customWidth="1"/>
    <col min="6" max="6" width="10" style="16" customWidth="1"/>
    <col min="7" max="7" width="9.125" style="16" customWidth="1"/>
    <col min="8" max="8" width="19.8833333333333" style="15" customWidth="1"/>
    <col min="9" max="9" width="9.45833333333333" style="17" customWidth="1"/>
    <col min="10" max="236" width="10" style="18"/>
  </cols>
  <sheetData>
    <row r="1" ht="17" customHeight="1" spans="1:9">
      <c r="A1" s="19" t="s">
        <v>0</v>
      </c>
      <c r="B1" s="20"/>
      <c r="C1" s="20"/>
      <c r="D1" s="21"/>
      <c r="E1" s="21"/>
      <c r="F1" s="22"/>
      <c r="G1" s="22"/>
      <c r="H1" s="21"/>
      <c r="I1" s="54"/>
    </row>
    <row r="2" s="1" customFormat="1" ht="30" customHeight="1" spans="1:236">
      <c r="A2" s="23" t="s">
        <v>1</v>
      </c>
      <c r="B2" s="24"/>
      <c r="C2" s="24"/>
      <c r="D2" s="25"/>
      <c r="E2" s="25"/>
      <c r="F2" s="24"/>
      <c r="G2" s="24"/>
      <c r="H2" s="24"/>
      <c r="I2" s="55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</row>
    <row r="3" s="2" customFormat="1" ht="23" customHeight="1" spans="1:236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7" t="s">
        <v>7</v>
      </c>
      <c r="G3" s="27" t="s">
        <v>8</v>
      </c>
      <c r="H3" s="26" t="s">
        <v>9</v>
      </c>
      <c r="I3" s="57" t="s">
        <v>10</v>
      </c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</row>
    <row r="4" s="2" customFormat="1" ht="66" customHeight="1" spans="1:236">
      <c r="A4" s="28"/>
      <c r="B4" s="28"/>
      <c r="C4" s="28"/>
      <c r="D4" s="28"/>
      <c r="E4" s="28"/>
      <c r="F4" s="29"/>
      <c r="G4" s="29"/>
      <c r="H4" s="28"/>
      <c r="I4" s="58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  <c r="FA4" s="56"/>
      <c r="FB4" s="56"/>
      <c r="FC4" s="56"/>
      <c r="FD4" s="56"/>
      <c r="FE4" s="56"/>
      <c r="FF4" s="56"/>
      <c r="FG4" s="56"/>
      <c r="FH4" s="56"/>
      <c r="FI4" s="56"/>
      <c r="FJ4" s="56"/>
      <c r="FK4" s="56"/>
      <c r="FL4" s="56"/>
      <c r="FM4" s="56"/>
      <c r="FN4" s="56"/>
      <c r="FO4" s="56"/>
      <c r="FP4" s="56"/>
      <c r="FQ4" s="56"/>
      <c r="FR4" s="56"/>
      <c r="FS4" s="56"/>
      <c r="FT4" s="56"/>
      <c r="FU4" s="56"/>
      <c r="FV4" s="56"/>
      <c r="FW4" s="56"/>
      <c r="FX4" s="56"/>
      <c r="FY4" s="56"/>
      <c r="FZ4" s="56"/>
      <c r="GA4" s="56"/>
      <c r="GB4" s="56"/>
      <c r="GC4" s="56"/>
      <c r="GD4" s="56"/>
      <c r="GE4" s="56"/>
      <c r="GF4" s="56"/>
      <c r="GG4" s="56"/>
      <c r="GH4" s="56"/>
      <c r="GI4" s="56"/>
      <c r="GJ4" s="56"/>
      <c r="GK4" s="56"/>
      <c r="GL4" s="56"/>
      <c r="GM4" s="56"/>
      <c r="GN4" s="56"/>
      <c r="GO4" s="56"/>
      <c r="GP4" s="56"/>
      <c r="GQ4" s="56"/>
      <c r="GR4" s="56"/>
      <c r="GS4" s="56"/>
      <c r="GT4" s="56"/>
      <c r="GU4" s="56"/>
      <c r="GV4" s="56"/>
      <c r="GW4" s="56"/>
      <c r="GX4" s="56"/>
      <c r="GY4" s="56"/>
      <c r="GZ4" s="56"/>
      <c r="HA4" s="56"/>
      <c r="HB4" s="56"/>
      <c r="HC4" s="56"/>
      <c r="HD4" s="56"/>
      <c r="HE4" s="56"/>
      <c r="HF4" s="56"/>
      <c r="HG4" s="56"/>
      <c r="HH4" s="56"/>
      <c r="HI4" s="56"/>
      <c r="HJ4" s="56"/>
      <c r="HK4" s="56"/>
      <c r="HL4" s="56"/>
      <c r="HM4" s="56"/>
      <c r="HN4" s="56"/>
      <c r="HO4" s="56"/>
      <c r="HP4" s="56"/>
      <c r="HQ4" s="56"/>
      <c r="HR4" s="56"/>
      <c r="HS4" s="56"/>
      <c r="HT4" s="56"/>
      <c r="HU4" s="56"/>
      <c r="HV4" s="56"/>
      <c r="HW4" s="56"/>
      <c r="HX4" s="56"/>
      <c r="HY4" s="56"/>
      <c r="HZ4" s="56"/>
      <c r="IA4" s="56"/>
      <c r="IB4" s="56"/>
    </row>
    <row r="5" s="2" customFormat="1" ht="30" customHeight="1" spans="1:236">
      <c r="A5" s="28"/>
      <c r="B5" s="28"/>
      <c r="C5" s="28"/>
      <c r="D5" s="28"/>
      <c r="E5" s="28"/>
      <c r="F5" s="29"/>
      <c r="G5" s="29"/>
      <c r="H5" s="28"/>
      <c r="I5" s="57" t="s">
        <v>11</v>
      </c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S5" s="56"/>
      <c r="ET5" s="56"/>
      <c r="EU5" s="56"/>
      <c r="EV5" s="56"/>
      <c r="EW5" s="56"/>
      <c r="EX5" s="56"/>
      <c r="EY5" s="56"/>
      <c r="EZ5" s="56"/>
      <c r="FA5" s="56"/>
      <c r="FB5" s="56"/>
      <c r="FC5" s="56"/>
      <c r="FD5" s="56"/>
      <c r="FE5" s="56"/>
      <c r="FF5" s="56"/>
      <c r="FG5" s="56"/>
      <c r="FH5" s="56"/>
      <c r="FI5" s="56"/>
      <c r="FJ5" s="56"/>
      <c r="FK5" s="56"/>
      <c r="FL5" s="56"/>
      <c r="FM5" s="56"/>
      <c r="FN5" s="56"/>
      <c r="FO5" s="56"/>
      <c r="FP5" s="56"/>
      <c r="FQ5" s="56"/>
      <c r="FR5" s="56"/>
      <c r="FS5" s="56"/>
      <c r="FT5" s="56"/>
      <c r="FU5" s="56"/>
      <c r="FV5" s="56"/>
      <c r="FW5" s="56"/>
      <c r="FX5" s="56"/>
      <c r="FY5" s="56"/>
      <c r="FZ5" s="56"/>
      <c r="GA5" s="56"/>
      <c r="GB5" s="56"/>
      <c r="GC5" s="56"/>
      <c r="GD5" s="56"/>
      <c r="GE5" s="56"/>
      <c r="GF5" s="56"/>
      <c r="GG5" s="56"/>
      <c r="GH5" s="56"/>
      <c r="GI5" s="56"/>
      <c r="GJ5" s="56"/>
      <c r="GK5" s="56"/>
      <c r="GL5" s="56"/>
      <c r="GM5" s="56"/>
      <c r="GN5" s="56"/>
      <c r="GO5" s="56"/>
      <c r="GP5" s="56"/>
      <c r="GQ5" s="56"/>
      <c r="GR5" s="56"/>
      <c r="GS5" s="56"/>
      <c r="GT5" s="56"/>
      <c r="GU5" s="56"/>
      <c r="GV5" s="56"/>
      <c r="GW5" s="56"/>
      <c r="GX5" s="56"/>
      <c r="GY5" s="56"/>
      <c r="GZ5" s="56"/>
      <c r="HA5" s="56"/>
      <c r="HB5" s="56"/>
      <c r="HC5" s="56"/>
      <c r="HD5" s="56"/>
      <c r="HE5" s="56"/>
      <c r="HF5" s="56"/>
      <c r="HG5" s="56"/>
      <c r="HH5" s="56"/>
      <c r="HI5" s="56"/>
      <c r="HJ5" s="56"/>
      <c r="HK5" s="56"/>
      <c r="HL5" s="56"/>
      <c r="HM5" s="56"/>
      <c r="HN5" s="56"/>
      <c r="HO5" s="56"/>
      <c r="HP5" s="56"/>
      <c r="HQ5" s="56"/>
      <c r="HR5" s="56"/>
      <c r="HS5" s="56"/>
      <c r="HT5" s="56"/>
      <c r="HU5" s="56"/>
      <c r="HV5" s="56"/>
      <c r="HW5" s="56"/>
      <c r="HX5" s="56"/>
      <c r="HY5" s="56"/>
      <c r="HZ5" s="56"/>
      <c r="IA5" s="56"/>
      <c r="IB5" s="56"/>
    </row>
    <row r="6" s="3" customFormat="1" ht="25" customHeight="1" spans="1:236">
      <c r="A6" s="30"/>
      <c r="B6" s="30"/>
      <c r="C6" s="30"/>
      <c r="D6" s="31"/>
      <c r="E6" s="32"/>
      <c r="F6" s="33"/>
      <c r="G6" s="33"/>
      <c r="H6" s="32" t="s">
        <v>12</v>
      </c>
      <c r="I6" s="59">
        <v>7584</v>
      </c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</row>
    <row r="7" s="3" customFormat="1" ht="25" customHeight="1" spans="1:236">
      <c r="A7" s="30"/>
      <c r="B7" s="30"/>
      <c r="C7" s="30"/>
      <c r="D7" s="31"/>
      <c r="E7" s="31"/>
      <c r="F7" s="33"/>
      <c r="G7" s="33"/>
      <c r="H7" s="32" t="s">
        <v>13</v>
      </c>
      <c r="I7" s="59">
        <f>I10+I13+I16+I19+I22+I25+I28+I31+I34+I37+I40+I43+I46+I49+I52+I54+I57+I60+I63+I66+I69+I72</f>
        <v>6820.18</v>
      </c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</row>
    <row r="8" s="3" customFormat="1" ht="25" customHeight="1" spans="1:236">
      <c r="A8" s="30"/>
      <c r="B8" s="30"/>
      <c r="C8" s="30"/>
      <c r="D8" s="31"/>
      <c r="E8" s="31"/>
      <c r="F8" s="33"/>
      <c r="G8" s="33"/>
      <c r="H8" s="32" t="s">
        <v>14</v>
      </c>
      <c r="I8" s="59">
        <f>I11+I14+I17+I20+I23+I26+I29+I32+I35+I38+I41+I44+I47+I50+I55+I58+I61+I64+I67+I70+I73</f>
        <v>764.32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</row>
    <row r="9" s="4" customFormat="1" ht="25" customHeight="1" spans="1:236">
      <c r="A9" s="34">
        <v>1</v>
      </c>
      <c r="B9" s="35" t="s">
        <v>15</v>
      </c>
      <c r="C9" s="36" t="s">
        <v>16</v>
      </c>
      <c r="D9" s="37" t="s">
        <v>17</v>
      </c>
      <c r="E9" s="37" t="s">
        <v>18</v>
      </c>
      <c r="F9" s="38">
        <v>44927</v>
      </c>
      <c r="G9" s="38">
        <v>45108</v>
      </c>
      <c r="H9" s="39" t="s">
        <v>12</v>
      </c>
      <c r="I9" s="60">
        <v>425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s="5" customFormat="1" ht="25" customHeight="1" spans="1:236">
      <c r="A10" s="34"/>
      <c r="B10" s="34"/>
      <c r="C10" s="40"/>
      <c r="D10" s="41"/>
      <c r="E10" s="41"/>
      <c r="F10" s="38"/>
      <c r="G10" s="38"/>
      <c r="H10" s="39" t="s">
        <v>13</v>
      </c>
      <c r="I10" s="61">
        <v>370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s="5" customFormat="1" ht="25" customHeight="1" spans="1:236">
      <c r="A11" s="34"/>
      <c r="B11" s="34"/>
      <c r="C11" s="40"/>
      <c r="D11" s="41"/>
      <c r="E11" s="41"/>
      <c r="F11" s="38"/>
      <c r="G11" s="38"/>
      <c r="H11" s="39" t="s">
        <v>14</v>
      </c>
      <c r="I11" s="61">
        <v>55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s="6" customFormat="1" ht="21" customHeight="1" spans="1:9">
      <c r="A12" s="34">
        <v>2</v>
      </c>
      <c r="B12" s="35" t="s">
        <v>19</v>
      </c>
      <c r="C12" s="36" t="s">
        <v>20</v>
      </c>
      <c r="D12" s="37" t="s">
        <v>21</v>
      </c>
      <c r="E12" s="42" t="s">
        <v>22</v>
      </c>
      <c r="F12" s="38">
        <v>44927</v>
      </c>
      <c r="G12" s="38">
        <v>45170</v>
      </c>
      <c r="H12" s="42" t="s">
        <v>12</v>
      </c>
      <c r="I12" s="62">
        <v>133.9</v>
      </c>
    </row>
    <row r="13" s="6" customFormat="1" ht="21" customHeight="1" spans="1:9">
      <c r="A13" s="34"/>
      <c r="B13" s="34"/>
      <c r="C13" s="40"/>
      <c r="D13" s="41"/>
      <c r="E13" s="43"/>
      <c r="F13" s="38"/>
      <c r="G13" s="38"/>
      <c r="H13" s="42" t="s">
        <v>13</v>
      </c>
      <c r="I13" s="62">
        <v>133.9</v>
      </c>
    </row>
    <row r="14" s="6" customFormat="1" ht="21" customHeight="1" spans="1:9">
      <c r="A14" s="34"/>
      <c r="B14" s="34"/>
      <c r="C14" s="40"/>
      <c r="D14" s="41"/>
      <c r="E14" s="43"/>
      <c r="F14" s="38"/>
      <c r="G14" s="38"/>
      <c r="H14" s="42" t="s">
        <v>14</v>
      </c>
      <c r="I14" s="62">
        <v>0</v>
      </c>
    </row>
    <row r="15" s="5" customFormat="1" ht="22" customHeight="1" spans="1:236">
      <c r="A15" s="34">
        <v>3</v>
      </c>
      <c r="B15" s="35" t="s">
        <v>19</v>
      </c>
      <c r="C15" s="36" t="s">
        <v>23</v>
      </c>
      <c r="D15" s="37" t="s">
        <v>24</v>
      </c>
      <c r="E15" s="43" t="s">
        <v>25</v>
      </c>
      <c r="F15" s="38">
        <v>44986</v>
      </c>
      <c r="G15" s="38">
        <v>45200</v>
      </c>
      <c r="H15" s="42" t="s">
        <v>12</v>
      </c>
      <c r="I15" s="62">
        <v>300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s="5" customFormat="1" ht="20" customHeight="1" spans="1:236">
      <c r="A16" s="34"/>
      <c r="B16" s="34"/>
      <c r="C16" s="40"/>
      <c r="D16" s="41"/>
      <c r="E16" s="43"/>
      <c r="F16" s="38"/>
      <c r="G16" s="38"/>
      <c r="H16" s="42" t="s">
        <v>13</v>
      </c>
      <c r="I16" s="62">
        <v>300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s="5" customFormat="1" ht="20" customHeight="1" spans="1:236">
      <c r="A17" s="34"/>
      <c r="B17" s="34"/>
      <c r="C17" s="40"/>
      <c r="D17" s="41"/>
      <c r="E17" s="43"/>
      <c r="F17" s="38"/>
      <c r="G17" s="38"/>
      <c r="H17" s="42" t="s">
        <v>14</v>
      </c>
      <c r="I17" s="62">
        <v>0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</row>
    <row r="18" s="7" customFormat="1" ht="29" customHeight="1" spans="1:236">
      <c r="A18" s="34">
        <v>4</v>
      </c>
      <c r="B18" s="35" t="s">
        <v>26</v>
      </c>
      <c r="C18" s="36" t="s">
        <v>27</v>
      </c>
      <c r="D18" s="37" t="s">
        <v>28</v>
      </c>
      <c r="E18" s="42" t="s">
        <v>29</v>
      </c>
      <c r="F18" s="38">
        <v>44896</v>
      </c>
      <c r="G18" s="38">
        <v>45261</v>
      </c>
      <c r="H18" s="42" t="s">
        <v>12</v>
      </c>
      <c r="I18" s="62">
        <f>I19</f>
        <v>330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</row>
    <row r="19" s="7" customFormat="1" ht="22" customHeight="1" spans="1:236">
      <c r="A19" s="34"/>
      <c r="B19" s="34"/>
      <c r="C19" s="40"/>
      <c r="D19" s="41"/>
      <c r="E19" s="43"/>
      <c r="F19" s="38"/>
      <c r="G19" s="38"/>
      <c r="H19" s="42" t="s">
        <v>13</v>
      </c>
      <c r="I19" s="62">
        <v>330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s="7" customFormat="1" ht="28" customHeight="1" spans="1:236">
      <c r="A20" s="34"/>
      <c r="B20" s="34"/>
      <c r="C20" s="40"/>
      <c r="D20" s="41"/>
      <c r="E20" s="43"/>
      <c r="F20" s="38"/>
      <c r="G20" s="38"/>
      <c r="H20" s="42" t="s">
        <v>14</v>
      </c>
      <c r="I20" s="62">
        <v>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s="8" customFormat="1" ht="20" customHeight="1" spans="1:236">
      <c r="A21" s="34">
        <v>5</v>
      </c>
      <c r="B21" s="35" t="s">
        <v>30</v>
      </c>
      <c r="C21" s="36" t="s">
        <v>31</v>
      </c>
      <c r="D21" s="37" t="s">
        <v>32</v>
      </c>
      <c r="E21" s="42" t="s">
        <v>33</v>
      </c>
      <c r="F21" s="38">
        <v>44958</v>
      </c>
      <c r="G21" s="38">
        <v>45261</v>
      </c>
      <c r="H21" s="42" t="s">
        <v>12</v>
      </c>
      <c r="I21" s="62">
        <v>356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="8" customFormat="1" ht="20" customHeight="1" spans="1:236">
      <c r="A22" s="34"/>
      <c r="B22" s="34"/>
      <c r="C22" s="40"/>
      <c r="D22" s="41"/>
      <c r="E22" s="43"/>
      <c r="F22" s="38"/>
      <c r="G22" s="38"/>
      <c r="H22" s="42" t="s">
        <v>13</v>
      </c>
      <c r="I22" s="62">
        <v>356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="8" customFormat="1" ht="23" customHeight="1" spans="1:236">
      <c r="A23" s="34"/>
      <c r="B23" s="34"/>
      <c r="C23" s="40"/>
      <c r="D23" s="41"/>
      <c r="E23" s="43"/>
      <c r="F23" s="38"/>
      <c r="G23" s="38"/>
      <c r="H23" s="42" t="s">
        <v>14</v>
      </c>
      <c r="I23" s="62">
        <v>0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="9" customFormat="1" ht="23" customHeight="1" spans="1:236">
      <c r="A24" s="34">
        <v>6</v>
      </c>
      <c r="B24" s="35" t="s">
        <v>34</v>
      </c>
      <c r="C24" s="36" t="s">
        <v>35</v>
      </c>
      <c r="D24" s="37" t="s">
        <v>36</v>
      </c>
      <c r="E24" s="42" t="s">
        <v>37</v>
      </c>
      <c r="F24" s="38">
        <v>45047</v>
      </c>
      <c r="G24" s="38">
        <v>45627</v>
      </c>
      <c r="H24" s="42" t="s">
        <v>12</v>
      </c>
      <c r="I24" s="62">
        <v>400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="9" customFormat="1" ht="23" customHeight="1" spans="1:236">
      <c r="A25" s="34"/>
      <c r="B25" s="34"/>
      <c r="C25" s="40"/>
      <c r="D25" s="41"/>
      <c r="E25" s="43"/>
      <c r="F25" s="38"/>
      <c r="G25" s="38"/>
      <c r="H25" s="42" t="s">
        <v>13</v>
      </c>
      <c r="I25" s="62">
        <v>385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s="9" customFormat="1" ht="23" customHeight="1" spans="1:236">
      <c r="A26" s="34"/>
      <c r="B26" s="34"/>
      <c r="C26" s="40"/>
      <c r="D26" s="41"/>
      <c r="E26" s="43"/>
      <c r="F26" s="38"/>
      <c r="G26" s="38"/>
      <c r="H26" s="42" t="s">
        <v>14</v>
      </c>
      <c r="I26" s="62">
        <v>15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</row>
    <row r="27" s="10" customFormat="1" ht="21" customHeight="1" spans="1:236">
      <c r="A27" s="34">
        <v>7</v>
      </c>
      <c r="B27" s="35" t="s">
        <v>34</v>
      </c>
      <c r="C27" s="36" t="s">
        <v>38</v>
      </c>
      <c r="D27" s="37" t="s">
        <v>39</v>
      </c>
      <c r="E27" s="42" t="s">
        <v>40</v>
      </c>
      <c r="F27" s="38">
        <v>44927</v>
      </c>
      <c r="G27" s="38">
        <v>45261</v>
      </c>
      <c r="H27" s="42" t="s">
        <v>12</v>
      </c>
      <c r="I27" s="62">
        <v>398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</row>
    <row r="28" s="10" customFormat="1" ht="21" customHeight="1" spans="1:236">
      <c r="A28" s="34"/>
      <c r="B28" s="34"/>
      <c r="C28" s="40"/>
      <c r="D28" s="41"/>
      <c r="E28" s="43"/>
      <c r="F28" s="38"/>
      <c r="G28" s="38"/>
      <c r="H28" s="42" t="s">
        <v>13</v>
      </c>
      <c r="I28" s="62">
        <v>385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</row>
    <row r="29" s="10" customFormat="1" ht="21" customHeight="1" spans="1:236">
      <c r="A29" s="34"/>
      <c r="B29" s="34"/>
      <c r="C29" s="40"/>
      <c r="D29" s="41"/>
      <c r="E29" s="43"/>
      <c r="F29" s="38"/>
      <c r="G29" s="38"/>
      <c r="H29" s="42" t="s">
        <v>14</v>
      </c>
      <c r="I29" s="62">
        <v>13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</row>
    <row r="30" s="5" customFormat="1" ht="24" customHeight="1" spans="1:236">
      <c r="A30" s="34">
        <v>8</v>
      </c>
      <c r="B30" s="35" t="s">
        <v>41</v>
      </c>
      <c r="C30" s="36" t="s">
        <v>42</v>
      </c>
      <c r="D30" s="37" t="s">
        <v>43</v>
      </c>
      <c r="E30" s="42" t="s">
        <v>44</v>
      </c>
      <c r="F30" s="38">
        <v>45078</v>
      </c>
      <c r="G30" s="38">
        <v>45261</v>
      </c>
      <c r="H30" s="42" t="s">
        <v>12</v>
      </c>
      <c r="I30" s="62">
        <v>232.62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</row>
    <row r="31" s="5" customFormat="1" ht="24" customHeight="1" spans="1:236">
      <c r="A31" s="34"/>
      <c r="B31" s="34"/>
      <c r="C31" s="40"/>
      <c r="D31" s="41"/>
      <c r="E31" s="43"/>
      <c r="F31" s="38"/>
      <c r="G31" s="38"/>
      <c r="H31" s="42" t="s">
        <v>13</v>
      </c>
      <c r="I31" s="62">
        <v>200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</row>
    <row r="32" s="5" customFormat="1" ht="31" customHeight="1" spans="1:236">
      <c r="A32" s="34"/>
      <c r="B32" s="34"/>
      <c r="C32" s="40"/>
      <c r="D32" s="41"/>
      <c r="E32" s="43"/>
      <c r="F32" s="38"/>
      <c r="G32" s="38"/>
      <c r="H32" s="42" t="s">
        <v>14</v>
      </c>
      <c r="I32" s="62">
        <v>33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</row>
    <row r="33" s="11" customFormat="1" ht="22" customHeight="1" spans="1:236">
      <c r="A33" s="34">
        <v>9</v>
      </c>
      <c r="B33" s="35" t="s">
        <v>45</v>
      </c>
      <c r="C33" s="36" t="s">
        <v>46</v>
      </c>
      <c r="D33" s="37" t="s">
        <v>47</v>
      </c>
      <c r="E33" s="42" t="s">
        <v>48</v>
      </c>
      <c r="F33" s="38">
        <v>44958</v>
      </c>
      <c r="G33" s="38">
        <v>45261</v>
      </c>
      <c r="H33" s="42" t="s">
        <v>12</v>
      </c>
      <c r="I33" s="62">
        <v>860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</row>
    <row r="34" s="11" customFormat="1" ht="28" customHeight="1" spans="1:236">
      <c r="A34" s="34"/>
      <c r="B34" s="34"/>
      <c r="C34" s="40"/>
      <c r="D34" s="41"/>
      <c r="E34" s="43"/>
      <c r="F34" s="38"/>
      <c r="G34" s="38"/>
      <c r="H34" s="42" t="s">
        <v>13</v>
      </c>
      <c r="I34" s="62">
        <v>400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</row>
    <row r="35" s="11" customFormat="1" ht="27" customHeight="1" spans="1:236">
      <c r="A35" s="34"/>
      <c r="B35" s="34"/>
      <c r="C35" s="40"/>
      <c r="D35" s="41"/>
      <c r="E35" s="43"/>
      <c r="F35" s="38"/>
      <c r="G35" s="38"/>
      <c r="H35" s="42" t="s">
        <v>14</v>
      </c>
      <c r="I35" s="62">
        <v>460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</row>
    <row r="36" s="11" customFormat="1" ht="41" customHeight="1" spans="1:236">
      <c r="A36" s="34">
        <v>10</v>
      </c>
      <c r="B36" s="35" t="s">
        <v>49</v>
      </c>
      <c r="C36" s="36" t="s">
        <v>50</v>
      </c>
      <c r="D36" s="37" t="s">
        <v>51</v>
      </c>
      <c r="E36" s="43" t="s">
        <v>52</v>
      </c>
      <c r="F36" s="38">
        <v>45139</v>
      </c>
      <c r="G36" s="38">
        <v>45505</v>
      </c>
      <c r="H36" s="42" t="s">
        <v>12</v>
      </c>
      <c r="I36" s="62">
        <v>398.8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</row>
    <row r="37" s="11" customFormat="1" ht="35" customHeight="1" spans="1:236">
      <c r="A37" s="34"/>
      <c r="B37" s="34"/>
      <c r="C37" s="40"/>
      <c r="D37" s="41"/>
      <c r="E37" s="43"/>
      <c r="F37" s="38"/>
      <c r="G37" s="38"/>
      <c r="H37" s="42" t="s">
        <v>13</v>
      </c>
      <c r="I37" s="62">
        <v>378.8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</row>
    <row r="38" s="11" customFormat="1" ht="43" customHeight="1" spans="1:236">
      <c r="A38" s="34"/>
      <c r="B38" s="34"/>
      <c r="C38" s="40"/>
      <c r="D38" s="41"/>
      <c r="E38" s="43"/>
      <c r="F38" s="38"/>
      <c r="G38" s="38"/>
      <c r="H38" s="42" t="s">
        <v>14</v>
      </c>
      <c r="I38" s="62">
        <v>20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</row>
    <row r="39" s="10" customFormat="1" ht="24" customHeight="1" spans="1:236">
      <c r="A39" s="34">
        <v>11</v>
      </c>
      <c r="B39" s="35" t="s">
        <v>49</v>
      </c>
      <c r="C39" s="36" t="s">
        <v>53</v>
      </c>
      <c r="D39" s="37" t="s">
        <v>54</v>
      </c>
      <c r="E39" s="42" t="s">
        <v>55</v>
      </c>
      <c r="F39" s="38">
        <v>44927</v>
      </c>
      <c r="G39" s="38">
        <v>45078</v>
      </c>
      <c r="H39" s="42" t="s">
        <v>12</v>
      </c>
      <c r="I39" s="62">
        <v>220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</row>
    <row r="40" s="10" customFormat="1" ht="24" customHeight="1" spans="1:236">
      <c r="A40" s="34"/>
      <c r="B40" s="34"/>
      <c r="C40" s="40"/>
      <c r="D40" s="41"/>
      <c r="E40" s="43"/>
      <c r="F40" s="38"/>
      <c r="G40" s="38"/>
      <c r="H40" s="42" t="s">
        <v>13</v>
      </c>
      <c r="I40" s="62">
        <v>200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</row>
    <row r="41" s="10" customFormat="1" ht="24" customHeight="1" spans="1:236">
      <c r="A41" s="34"/>
      <c r="B41" s="34"/>
      <c r="C41" s="40"/>
      <c r="D41" s="41"/>
      <c r="E41" s="43"/>
      <c r="F41" s="38"/>
      <c r="G41" s="38"/>
      <c r="H41" s="42" t="s">
        <v>14</v>
      </c>
      <c r="I41" s="62">
        <v>20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</row>
    <row r="42" s="7" customFormat="1" ht="26" customHeight="1" spans="1:236">
      <c r="A42" s="34">
        <v>12</v>
      </c>
      <c r="B42" s="44" t="s">
        <v>56</v>
      </c>
      <c r="C42" s="45" t="s">
        <v>57</v>
      </c>
      <c r="D42" s="46" t="s">
        <v>58</v>
      </c>
      <c r="E42" s="47" t="s">
        <v>59</v>
      </c>
      <c r="F42" s="48" t="s">
        <v>60</v>
      </c>
      <c r="G42" s="48">
        <v>45229</v>
      </c>
      <c r="H42" s="47" t="s">
        <v>12</v>
      </c>
      <c r="I42" s="63">
        <v>312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</row>
    <row r="43" s="7" customFormat="1" ht="28" customHeight="1" spans="1:236">
      <c r="A43" s="34"/>
      <c r="B43" s="49"/>
      <c r="C43" s="50"/>
      <c r="D43" s="51"/>
      <c r="E43" s="52"/>
      <c r="F43" s="48"/>
      <c r="G43" s="48"/>
      <c r="H43" s="47" t="s">
        <v>13</v>
      </c>
      <c r="I43" s="63">
        <v>307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</row>
    <row r="44" s="7" customFormat="1" ht="28" customHeight="1" spans="1:236">
      <c r="A44" s="34"/>
      <c r="B44" s="49"/>
      <c r="C44" s="50"/>
      <c r="D44" s="51"/>
      <c r="E44" s="52"/>
      <c r="F44" s="48"/>
      <c r="G44" s="48"/>
      <c r="H44" s="47" t="s">
        <v>14</v>
      </c>
      <c r="I44" s="63">
        <v>4.5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</row>
    <row r="45" s="7" customFormat="1" ht="25" customHeight="1" spans="1:236">
      <c r="A45" s="34">
        <v>13</v>
      </c>
      <c r="B45" s="44" t="s">
        <v>56</v>
      </c>
      <c r="C45" s="45" t="s">
        <v>61</v>
      </c>
      <c r="D45" s="46" t="s">
        <v>62</v>
      </c>
      <c r="E45" s="47" t="s">
        <v>63</v>
      </c>
      <c r="F45" s="48">
        <v>45108</v>
      </c>
      <c r="G45" s="48">
        <v>45261</v>
      </c>
      <c r="H45" s="47" t="s">
        <v>12</v>
      </c>
      <c r="I45" s="63">
        <v>313.2</v>
      </c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</row>
    <row r="46" s="7" customFormat="1" ht="19" customHeight="1" spans="1:236">
      <c r="A46" s="34"/>
      <c r="B46" s="49"/>
      <c r="C46" s="50"/>
      <c r="D46" s="51"/>
      <c r="E46" s="52"/>
      <c r="F46" s="48"/>
      <c r="G46" s="48"/>
      <c r="H46" s="47" t="s">
        <v>13</v>
      </c>
      <c r="I46" s="63">
        <v>240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</row>
    <row r="47" s="7" customFormat="1" ht="19" customHeight="1" spans="1:236">
      <c r="A47" s="34"/>
      <c r="B47" s="49"/>
      <c r="C47" s="50"/>
      <c r="D47" s="51"/>
      <c r="E47" s="52"/>
      <c r="F47" s="48"/>
      <c r="G47" s="48"/>
      <c r="H47" s="47" t="s">
        <v>14</v>
      </c>
      <c r="I47" s="63">
        <v>73.2</v>
      </c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</row>
    <row r="48" s="11" customFormat="1" ht="19" customHeight="1" spans="1:236">
      <c r="A48" s="34">
        <v>14</v>
      </c>
      <c r="B48" s="35" t="s">
        <v>64</v>
      </c>
      <c r="C48" s="36" t="s">
        <v>65</v>
      </c>
      <c r="D48" s="37" t="s">
        <v>66</v>
      </c>
      <c r="E48" s="42" t="s">
        <v>67</v>
      </c>
      <c r="F48" s="38">
        <v>45017</v>
      </c>
      <c r="G48" s="38">
        <v>45231</v>
      </c>
      <c r="H48" s="42" t="s">
        <v>12</v>
      </c>
      <c r="I48" s="62">
        <v>345</v>
      </c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</row>
    <row r="49" s="11" customFormat="1" ht="19" customHeight="1" spans="1:236">
      <c r="A49" s="34"/>
      <c r="B49" s="34"/>
      <c r="C49" s="40"/>
      <c r="D49" s="41"/>
      <c r="E49" s="43"/>
      <c r="F49" s="38"/>
      <c r="G49" s="38"/>
      <c r="H49" s="42" t="s">
        <v>13</v>
      </c>
      <c r="I49" s="62">
        <v>300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</row>
    <row r="50" s="11" customFormat="1" ht="19" customHeight="1" spans="1:236">
      <c r="A50" s="34"/>
      <c r="B50" s="34"/>
      <c r="C50" s="40"/>
      <c r="D50" s="41"/>
      <c r="E50" s="43"/>
      <c r="F50" s="38"/>
      <c r="G50" s="38"/>
      <c r="H50" s="42" t="s">
        <v>14</v>
      </c>
      <c r="I50" s="62">
        <v>45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</row>
    <row r="51" s="11" customFormat="1" ht="19" customHeight="1" spans="1:236">
      <c r="A51" s="34">
        <v>15</v>
      </c>
      <c r="B51" s="35" t="s">
        <v>64</v>
      </c>
      <c r="C51" s="36" t="s">
        <v>68</v>
      </c>
      <c r="D51" s="37" t="s">
        <v>69</v>
      </c>
      <c r="E51" s="42" t="s">
        <v>70</v>
      </c>
      <c r="F51" s="38">
        <v>45108</v>
      </c>
      <c r="G51" s="38">
        <v>45261</v>
      </c>
      <c r="H51" s="53" t="s">
        <v>12</v>
      </c>
      <c r="I51" s="62">
        <v>234.48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</row>
    <row r="52" s="11" customFormat="1" ht="19" customHeight="1" spans="1:236">
      <c r="A52" s="34"/>
      <c r="B52" s="34"/>
      <c r="C52" s="40"/>
      <c r="D52" s="41"/>
      <c r="E52" s="43"/>
      <c r="F52" s="38"/>
      <c r="G52" s="38"/>
      <c r="H52" s="53" t="s">
        <v>13</v>
      </c>
      <c r="I52" s="62">
        <v>234.48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</row>
    <row r="53" s="12" customFormat="1" ht="25" customHeight="1" spans="1:236">
      <c r="A53" s="34">
        <v>16</v>
      </c>
      <c r="B53" s="35" t="s">
        <v>64</v>
      </c>
      <c r="C53" s="36" t="s">
        <v>71</v>
      </c>
      <c r="D53" s="37" t="s">
        <v>72</v>
      </c>
      <c r="E53" s="42" t="s">
        <v>73</v>
      </c>
      <c r="F53" s="38">
        <v>45047</v>
      </c>
      <c r="G53" s="38">
        <v>45290</v>
      </c>
      <c r="H53" s="42" t="s">
        <v>12</v>
      </c>
      <c r="I53" s="62">
        <v>290.59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</row>
    <row r="54" s="12" customFormat="1" ht="21" customHeight="1" spans="1:236">
      <c r="A54" s="34"/>
      <c r="B54" s="34"/>
      <c r="C54" s="40"/>
      <c r="D54" s="41"/>
      <c r="E54" s="43"/>
      <c r="F54" s="38"/>
      <c r="G54" s="38"/>
      <c r="H54" s="42" t="s">
        <v>13</v>
      </c>
      <c r="I54" s="62">
        <v>270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</row>
    <row r="55" s="12" customFormat="1" ht="21" customHeight="1" spans="1:236">
      <c r="A55" s="34"/>
      <c r="B55" s="34"/>
      <c r="C55" s="40"/>
      <c r="D55" s="41"/>
      <c r="E55" s="43"/>
      <c r="F55" s="38"/>
      <c r="G55" s="38"/>
      <c r="H55" s="42" t="s">
        <v>14</v>
      </c>
      <c r="I55" s="62">
        <v>20.59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</row>
    <row r="56" s="5" customFormat="1" ht="21" customHeight="1" spans="1:236">
      <c r="A56" s="34">
        <v>17</v>
      </c>
      <c r="B56" s="35" t="s">
        <v>64</v>
      </c>
      <c r="C56" s="36" t="s">
        <v>74</v>
      </c>
      <c r="D56" s="37" t="s">
        <v>75</v>
      </c>
      <c r="E56" s="42" t="s">
        <v>76</v>
      </c>
      <c r="F56" s="38">
        <v>45017</v>
      </c>
      <c r="G56" s="38">
        <v>45170</v>
      </c>
      <c r="H56" s="42" t="s">
        <v>12</v>
      </c>
      <c r="I56" s="62">
        <v>380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</row>
    <row r="57" s="5" customFormat="1" ht="21" customHeight="1" spans="1:236">
      <c r="A57" s="34"/>
      <c r="B57" s="34"/>
      <c r="C57" s="40"/>
      <c r="D57" s="41"/>
      <c r="E57" s="43"/>
      <c r="F57" s="38"/>
      <c r="G57" s="38"/>
      <c r="H57" s="42" t="s">
        <v>13</v>
      </c>
      <c r="I57" s="62">
        <v>380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</row>
    <row r="58" s="5" customFormat="1" ht="21" customHeight="1" spans="1:236">
      <c r="A58" s="34"/>
      <c r="B58" s="34"/>
      <c r="C58" s="40"/>
      <c r="D58" s="41"/>
      <c r="E58" s="43"/>
      <c r="F58" s="38"/>
      <c r="G58" s="38"/>
      <c r="H58" s="42" t="s">
        <v>14</v>
      </c>
      <c r="I58" s="62">
        <v>0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</row>
    <row r="59" s="13" customFormat="1" ht="21" customHeight="1" spans="1:236">
      <c r="A59" s="34">
        <v>18</v>
      </c>
      <c r="B59" s="35" t="s">
        <v>77</v>
      </c>
      <c r="C59" s="36" t="s">
        <v>78</v>
      </c>
      <c r="D59" s="37" t="s">
        <v>79</v>
      </c>
      <c r="E59" s="42" t="s">
        <v>80</v>
      </c>
      <c r="F59" s="38">
        <v>45017</v>
      </c>
      <c r="G59" s="38">
        <v>45352</v>
      </c>
      <c r="H59" s="42" t="s">
        <v>12</v>
      </c>
      <c r="I59" s="62">
        <v>405.03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</row>
    <row r="60" s="13" customFormat="1" ht="28" customHeight="1" spans="1:236">
      <c r="A60" s="34"/>
      <c r="B60" s="34"/>
      <c r="C60" s="40"/>
      <c r="D60" s="41"/>
      <c r="E60" s="43"/>
      <c r="F60" s="38"/>
      <c r="G60" s="38"/>
      <c r="H60" s="42" t="s">
        <v>13</v>
      </c>
      <c r="I60" s="62">
        <v>400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</row>
    <row r="61" s="13" customFormat="1" ht="24" customHeight="1" spans="1:236">
      <c r="A61" s="34"/>
      <c r="B61" s="34"/>
      <c r="C61" s="40"/>
      <c r="D61" s="41"/>
      <c r="E61" s="43"/>
      <c r="F61" s="38"/>
      <c r="G61" s="38"/>
      <c r="H61" s="42" t="s">
        <v>14</v>
      </c>
      <c r="I61" s="62">
        <v>5.03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</row>
    <row r="62" s="11" customFormat="1" ht="24" customHeight="1" spans="1:236">
      <c r="A62" s="34">
        <v>19</v>
      </c>
      <c r="B62" s="35" t="s">
        <v>77</v>
      </c>
      <c r="C62" s="36" t="s">
        <v>81</v>
      </c>
      <c r="D62" s="37" t="s">
        <v>82</v>
      </c>
      <c r="E62" s="42" t="s">
        <v>83</v>
      </c>
      <c r="F62" s="38">
        <v>45017</v>
      </c>
      <c r="G62" s="38">
        <v>45261</v>
      </c>
      <c r="H62" s="42" t="s">
        <v>12</v>
      </c>
      <c r="I62" s="62">
        <v>360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</row>
    <row r="63" s="11" customFormat="1" ht="24" customHeight="1" spans="1:236">
      <c r="A63" s="34"/>
      <c r="B63" s="34"/>
      <c r="C63" s="40"/>
      <c r="D63" s="41"/>
      <c r="E63" s="43"/>
      <c r="F63" s="38"/>
      <c r="G63" s="38"/>
      <c r="H63" s="42" t="s">
        <v>13</v>
      </c>
      <c r="I63" s="62">
        <v>360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</row>
    <row r="64" s="11" customFormat="1" ht="21" customHeight="1" spans="1:236">
      <c r="A64" s="34"/>
      <c r="B64" s="34"/>
      <c r="C64" s="40"/>
      <c r="D64" s="41"/>
      <c r="E64" s="43"/>
      <c r="F64" s="38"/>
      <c r="G64" s="38"/>
      <c r="H64" s="42" t="s">
        <v>14</v>
      </c>
      <c r="I64" s="62">
        <v>0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</row>
    <row r="65" s="11" customFormat="1" ht="21" customHeight="1" spans="1:236">
      <c r="A65" s="34">
        <v>20</v>
      </c>
      <c r="B65" s="35" t="s">
        <v>84</v>
      </c>
      <c r="C65" s="36" t="s">
        <v>85</v>
      </c>
      <c r="D65" s="37" t="s">
        <v>86</v>
      </c>
      <c r="E65" s="42" t="s">
        <v>87</v>
      </c>
      <c r="F65" s="38">
        <v>44987</v>
      </c>
      <c r="G65" s="38">
        <v>45233</v>
      </c>
      <c r="H65" s="42" t="s">
        <v>12</v>
      </c>
      <c r="I65" s="62">
        <v>230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</row>
    <row r="66" s="11" customFormat="1" ht="21" customHeight="1" spans="1:236">
      <c r="A66" s="34"/>
      <c r="B66" s="34"/>
      <c r="C66" s="40"/>
      <c r="D66" s="41"/>
      <c r="E66" s="43"/>
      <c r="F66" s="38"/>
      <c r="G66" s="38"/>
      <c r="H66" s="42" t="s">
        <v>13</v>
      </c>
      <c r="I66" s="62">
        <v>230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</row>
    <row r="67" s="11" customFormat="1" ht="21" customHeight="1" spans="1:236">
      <c r="A67" s="34"/>
      <c r="B67" s="34"/>
      <c r="C67" s="40"/>
      <c r="D67" s="41"/>
      <c r="E67" s="43"/>
      <c r="F67" s="38"/>
      <c r="G67" s="38"/>
      <c r="H67" s="42" t="s">
        <v>14</v>
      </c>
      <c r="I67" s="62">
        <v>0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</row>
    <row r="68" s="11" customFormat="1" ht="21" customHeight="1" spans="1:236">
      <c r="A68" s="34">
        <v>21</v>
      </c>
      <c r="B68" s="35" t="s">
        <v>84</v>
      </c>
      <c r="C68" s="36" t="s">
        <v>88</v>
      </c>
      <c r="D68" s="37" t="s">
        <v>89</v>
      </c>
      <c r="E68" s="42" t="s">
        <v>90</v>
      </c>
      <c r="F68" s="38">
        <v>44927</v>
      </c>
      <c r="G68" s="38">
        <v>45261</v>
      </c>
      <c r="H68" s="42" t="s">
        <v>12</v>
      </c>
      <c r="I68" s="62">
        <v>400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</row>
    <row r="69" s="11" customFormat="1" ht="21" customHeight="1" spans="1:236">
      <c r="A69" s="34"/>
      <c r="B69" s="34"/>
      <c r="C69" s="40"/>
      <c r="D69" s="41"/>
      <c r="E69" s="43"/>
      <c r="F69" s="38"/>
      <c r="G69" s="38"/>
      <c r="H69" s="42" t="s">
        <v>13</v>
      </c>
      <c r="I69" s="62">
        <v>400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</row>
    <row r="70" s="11" customFormat="1" ht="21" customHeight="1" spans="1:236">
      <c r="A70" s="34"/>
      <c r="B70" s="34"/>
      <c r="C70" s="40"/>
      <c r="D70" s="41"/>
      <c r="E70" s="43"/>
      <c r="F70" s="38"/>
      <c r="G70" s="38"/>
      <c r="H70" s="42" t="s">
        <v>14</v>
      </c>
      <c r="I70" s="62">
        <v>0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</row>
    <row r="71" s="11" customFormat="1" ht="21" customHeight="1" spans="1:236">
      <c r="A71" s="34">
        <v>22</v>
      </c>
      <c r="B71" s="35" t="s">
        <v>84</v>
      </c>
      <c r="C71" s="36" t="s">
        <v>91</v>
      </c>
      <c r="D71" s="64" t="s">
        <v>92</v>
      </c>
      <c r="E71" s="42" t="s">
        <v>93</v>
      </c>
      <c r="F71" s="38">
        <v>44896</v>
      </c>
      <c r="G71" s="38">
        <v>45230</v>
      </c>
      <c r="H71" s="42" t="s">
        <v>12</v>
      </c>
      <c r="I71" s="62">
        <v>260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</row>
    <row r="72" s="11" customFormat="1" ht="21" customHeight="1" spans="1:236">
      <c r="A72" s="34"/>
      <c r="B72" s="34"/>
      <c r="C72" s="40"/>
      <c r="D72" s="65"/>
      <c r="E72" s="43"/>
      <c r="F72" s="38"/>
      <c r="G72" s="38"/>
      <c r="H72" s="42" t="s">
        <v>13</v>
      </c>
      <c r="I72" s="62">
        <v>260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</row>
    <row r="73" s="11" customFormat="1" ht="21" customHeight="1" spans="1:236">
      <c r="A73" s="34"/>
      <c r="B73" s="34"/>
      <c r="C73" s="40"/>
      <c r="D73" s="65"/>
      <c r="E73" s="43"/>
      <c r="F73" s="38"/>
      <c r="G73" s="38"/>
      <c r="H73" s="42" t="s">
        <v>14</v>
      </c>
      <c r="I73" s="62">
        <v>0</v>
      </c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</row>
    <row r="74" s="5" customFormat="1" ht="26" customHeight="1" spans="1:236">
      <c r="A74" s="66"/>
      <c r="B74" s="66"/>
      <c r="C74" s="66"/>
      <c r="D74" s="67"/>
      <c r="E74" s="67"/>
      <c r="F74" s="68"/>
      <c r="G74" s="68"/>
      <c r="H74" s="67"/>
      <c r="I74" s="69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</row>
    <row r="75" s="5" customFormat="1" customHeight="1" spans="1:236">
      <c r="A75" s="66"/>
      <c r="B75" s="66"/>
      <c r="C75" s="66"/>
      <c r="D75" s="67"/>
      <c r="E75" s="67"/>
      <c r="F75" s="68"/>
      <c r="G75" s="68"/>
      <c r="H75" s="67"/>
      <c r="I75" s="69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</row>
  </sheetData>
  <autoFilter ref="A1:I73"/>
  <mergeCells count="172">
    <mergeCell ref="A1:C1"/>
    <mergeCell ref="A2:I2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2"/>
    <mergeCell ref="A53:A55"/>
    <mergeCell ref="A56:A58"/>
    <mergeCell ref="A59:A61"/>
    <mergeCell ref="A62:A64"/>
    <mergeCell ref="A65:A67"/>
    <mergeCell ref="A68:A70"/>
    <mergeCell ref="A71:A73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2"/>
    <mergeCell ref="B53:B55"/>
    <mergeCell ref="B56:B58"/>
    <mergeCell ref="B59:B61"/>
    <mergeCell ref="B62:B64"/>
    <mergeCell ref="B65:B67"/>
    <mergeCell ref="B68:B70"/>
    <mergeCell ref="B71:B73"/>
    <mergeCell ref="C3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2"/>
    <mergeCell ref="C53:C55"/>
    <mergeCell ref="C56:C58"/>
    <mergeCell ref="C59:C61"/>
    <mergeCell ref="C62:C64"/>
    <mergeCell ref="C65:C67"/>
    <mergeCell ref="C68:C70"/>
    <mergeCell ref="C71:C73"/>
    <mergeCell ref="D3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2"/>
    <mergeCell ref="D53:D55"/>
    <mergeCell ref="D56:D58"/>
    <mergeCell ref="D59:D61"/>
    <mergeCell ref="D62:D64"/>
    <mergeCell ref="D65:D67"/>
    <mergeCell ref="D68:D70"/>
    <mergeCell ref="D71:D73"/>
    <mergeCell ref="E3:E5"/>
    <mergeCell ref="E6:E8"/>
    <mergeCell ref="E9:E11"/>
    <mergeCell ref="E12:E14"/>
    <mergeCell ref="E15:E17"/>
    <mergeCell ref="E18:E20"/>
    <mergeCell ref="E21:E23"/>
    <mergeCell ref="E24:E26"/>
    <mergeCell ref="E27:E29"/>
    <mergeCell ref="E30:E32"/>
    <mergeCell ref="E33:E35"/>
    <mergeCell ref="E36:E38"/>
    <mergeCell ref="E39:E41"/>
    <mergeCell ref="E42:E44"/>
    <mergeCell ref="E45:E47"/>
    <mergeCell ref="E48:E50"/>
    <mergeCell ref="E51:E52"/>
    <mergeCell ref="E53:E55"/>
    <mergeCell ref="E56:E58"/>
    <mergeCell ref="E59:E61"/>
    <mergeCell ref="E62:E64"/>
    <mergeCell ref="E65:E67"/>
    <mergeCell ref="E68:E70"/>
    <mergeCell ref="E71:E73"/>
    <mergeCell ref="F3:F5"/>
    <mergeCell ref="F6:F8"/>
    <mergeCell ref="F9:F11"/>
    <mergeCell ref="F12:F14"/>
    <mergeCell ref="F15:F17"/>
    <mergeCell ref="F18:F20"/>
    <mergeCell ref="F21:F23"/>
    <mergeCell ref="F24:F26"/>
    <mergeCell ref="F27:F29"/>
    <mergeCell ref="F30:F32"/>
    <mergeCell ref="F33:F35"/>
    <mergeCell ref="F36:F38"/>
    <mergeCell ref="F39:F41"/>
    <mergeCell ref="F42:F44"/>
    <mergeCell ref="F45:F47"/>
    <mergeCell ref="F48:F50"/>
    <mergeCell ref="F51:F52"/>
    <mergeCell ref="F53:F55"/>
    <mergeCell ref="F56:F58"/>
    <mergeCell ref="F59:F61"/>
    <mergeCell ref="F62:F64"/>
    <mergeCell ref="F65:F67"/>
    <mergeCell ref="F68:F70"/>
    <mergeCell ref="F71:F73"/>
    <mergeCell ref="G3:G5"/>
    <mergeCell ref="G6:G8"/>
    <mergeCell ref="G9:G11"/>
    <mergeCell ref="G12:G14"/>
    <mergeCell ref="G15:G17"/>
    <mergeCell ref="G18:G20"/>
    <mergeCell ref="G21:G23"/>
    <mergeCell ref="G24:G26"/>
    <mergeCell ref="G27:G29"/>
    <mergeCell ref="G30:G32"/>
    <mergeCell ref="G33:G35"/>
    <mergeCell ref="G36:G38"/>
    <mergeCell ref="G39:G41"/>
    <mergeCell ref="G42:G44"/>
    <mergeCell ref="G45:G47"/>
    <mergeCell ref="G48:G50"/>
    <mergeCell ref="G51:G52"/>
    <mergeCell ref="G53:G55"/>
    <mergeCell ref="G56:G58"/>
    <mergeCell ref="G59:G61"/>
    <mergeCell ref="G62:G64"/>
    <mergeCell ref="G65:G67"/>
    <mergeCell ref="G68:G70"/>
    <mergeCell ref="G71:G73"/>
    <mergeCell ref="H3:H5"/>
    <mergeCell ref="I3:I4"/>
  </mergeCells>
  <printOptions horizontalCentered="1"/>
  <pageMargins left="0.354166666666667" right="0.313888888888889" top="0.354166666666667" bottom="0.275" header="0.235416666666667" footer="0.0388888888888889"/>
  <pageSetup paperSize="8" scale="85" fitToHeight="0" orientation="landscape" horizontalDpi="300" verticalDpi="300"/>
  <headerFooter alignWithMargins="0" scaleWithDoc="0">
    <oddFooter>&amp;C—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22个项目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邓玉斌</dc:creator>
  <cp:lastModifiedBy>greatwall</cp:lastModifiedBy>
  <dcterms:created xsi:type="dcterms:W3CDTF">2022-11-21T10:50:00Z</dcterms:created>
  <dcterms:modified xsi:type="dcterms:W3CDTF">2022-12-29T03:16:19Z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2052-10.8.0.5838</vt:lpwstr>
  </property>
</Properties>
</file>