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K10" i="3"/>
  <c r="K8"/>
  <c r="K7"/>
  <c r="K6"/>
  <c r="J5"/>
  <c r="I5"/>
  <c r="H5"/>
  <c r="K5" l="1"/>
</calcChain>
</file>

<file path=xl/sharedStrings.xml><?xml version="1.0" encoding="utf-8"?>
<sst xmlns="http://schemas.openxmlformats.org/spreadsheetml/2006/main" count="42" uniqueCount="38">
  <si>
    <t>单位：万元</t>
    <phoneticPr fontId="3" type="noConversion"/>
  </si>
  <si>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</si>
  <si>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项目名称</t>
    </r>
  </si>
  <si>
    <t>建设
性质</t>
  </si>
  <si>
    <r>
      <rPr>
        <sz val="9"/>
        <rFont val="宋体"/>
        <charset val="134"/>
      </rPr>
      <t>建设主体</t>
    </r>
  </si>
  <si>
    <t xml:space="preserve">建设规模
</t>
    <phoneticPr fontId="3" type="noConversion"/>
  </si>
  <si>
    <r>
      <rPr>
        <sz val="9"/>
        <rFont val="宋体"/>
        <charset val="134"/>
      </rPr>
      <t>开工年份</t>
    </r>
  </si>
  <si>
    <r>
      <rPr>
        <sz val="9"/>
        <rFont val="宋体"/>
        <charset val="134"/>
      </rPr>
      <t>建成年份</t>
    </r>
  </si>
  <si>
    <r>
      <rPr>
        <sz val="9"/>
        <rFont val="宋体"/>
        <charset val="134"/>
      </rPr>
      <t>项目总投资</t>
    </r>
  </si>
  <si>
    <r>
      <t>2016</t>
    </r>
    <r>
      <rPr>
        <sz val="9"/>
        <rFont val="宋体"/>
        <charset val="134"/>
      </rPr>
      <t>年下达投资</t>
    </r>
  </si>
  <si>
    <t>建设内容</t>
  </si>
  <si>
    <t>备注</t>
  </si>
  <si>
    <t>合计</t>
  </si>
  <si>
    <t>中央预算内投资</t>
    <phoneticPr fontId="3" type="noConversion"/>
  </si>
  <si>
    <t>地方投资</t>
  </si>
  <si>
    <r>
      <t>合</t>
    </r>
    <r>
      <rPr>
        <b/>
        <sz val="9"/>
        <rFont val="Times New Roman"/>
        <family val="1"/>
      </rPr>
      <t xml:space="preserve">  </t>
    </r>
    <r>
      <rPr>
        <b/>
        <sz val="9"/>
        <rFont val="宋体"/>
        <charset val="134"/>
      </rPr>
      <t>计</t>
    </r>
    <phoneticPr fontId="3" type="noConversion"/>
  </si>
  <si>
    <t>娄底市新化县芭蕉园水电站</t>
  </si>
  <si>
    <t>新建</t>
  </si>
  <si>
    <t>新化县芭蕉园水力发电有限公司</t>
  </si>
  <si>
    <r>
      <t>装机</t>
    </r>
    <r>
      <rPr>
        <sz val="10"/>
        <rFont val="Times New Roman"/>
        <family val="1"/>
      </rPr>
      <t>10000</t>
    </r>
    <r>
      <rPr>
        <sz val="10"/>
        <rFont val="宋体"/>
        <charset val="134"/>
      </rPr>
      <t>千瓦</t>
    </r>
    <phoneticPr fontId="3" type="noConversion"/>
  </si>
  <si>
    <t>大坝建设，输水隧洞建设，厂房，土建工程，水能发电机组等</t>
    <phoneticPr fontId="3" type="noConversion"/>
  </si>
  <si>
    <t>邵阳市洞口县双龙桥水电站</t>
  </si>
  <si>
    <t>洞口县双龙水电站</t>
  </si>
  <si>
    <r>
      <t>装机</t>
    </r>
    <r>
      <rPr>
        <sz val="10"/>
        <rFont val="Times New Roman"/>
        <family val="1"/>
      </rPr>
      <t>4800</t>
    </r>
    <r>
      <rPr>
        <sz val="10"/>
        <rFont val="宋体"/>
        <charset val="134"/>
      </rPr>
      <t>千瓦</t>
    </r>
    <phoneticPr fontId="3" type="noConversion"/>
  </si>
  <si>
    <t>机电设备安装，水库大坝建设，厂房等</t>
  </si>
  <si>
    <t>怀化市通道县老榕滩水电站</t>
    <phoneticPr fontId="3" type="noConversion"/>
  </si>
  <si>
    <t>通道侗族自治县天宏水电发展有限公司</t>
  </si>
  <si>
    <r>
      <t>装机</t>
    </r>
    <r>
      <rPr>
        <sz val="10"/>
        <rFont val="Times New Roman"/>
        <family val="1"/>
      </rPr>
      <t>2000</t>
    </r>
    <r>
      <rPr>
        <sz val="10"/>
        <rFont val="宋体"/>
        <charset val="134"/>
      </rPr>
      <t>千瓦</t>
    </r>
    <phoneticPr fontId="3" type="noConversion"/>
  </si>
  <si>
    <t>挡水墙，大坝，厂房及机组改造等</t>
    <phoneticPr fontId="3" type="noConversion"/>
  </si>
  <si>
    <t>湘西州古丈县古阳河水库电站</t>
    <phoneticPr fontId="3" type="noConversion"/>
  </si>
  <si>
    <t>新建</t>
    <phoneticPr fontId="3" type="noConversion"/>
  </si>
  <si>
    <t>古丈县古阳河水库管理所</t>
  </si>
  <si>
    <t>电站厂房，发电机组及水轮机，开关升压站，输电线路等</t>
    <phoneticPr fontId="3" type="noConversion"/>
  </si>
  <si>
    <t>岳阳市平江县马头岭水轮泵电站</t>
  </si>
  <si>
    <t>平江县马头岭小水电有限公司</t>
  </si>
  <si>
    <r>
      <t>装机</t>
    </r>
    <r>
      <rPr>
        <sz val="10"/>
        <rFont val="Times New Roman"/>
        <family val="1"/>
      </rPr>
      <t>1280</t>
    </r>
    <r>
      <rPr>
        <sz val="10"/>
        <rFont val="宋体"/>
        <charset val="134"/>
      </rPr>
      <t>千瓦</t>
    </r>
    <phoneticPr fontId="3" type="noConversion"/>
  </si>
  <si>
    <t>拦河坝，冲沙闸，发电厂房，机电设备，升压站，水轮泵房等</t>
  </si>
  <si>
    <t>农村小水电扶贫试点项目2016年中央预算内投资计划表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</si>
</sst>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charset val="134"/>
    </font>
    <font>
      <sz val="12"/>
      <name val="Times New Roman"/>
      <family val="1"/>
    </font>
    <font>
      <sz val="14"/>
      <name val="仿宋"/>
      <family val="3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sz val="12"/>
      <name val="宋体"/>
      <charset val="134"/>
    </font>
    <font>
      <sz val="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H11" sqref="H11"/>
    </sheetView>
  </sheetViews>
  <sheetFormatPr defaultRowHeight="46.5" customHeight="1"/>
  <cols>
    <col min="1" max="2" width="9" style="1"/>
    <col min="3" max="3" width="7.25" style="1" customWidth="1"/>
    <col min="4" max="5" width="9" style="1"/>
    <col min="6" max="6" width="4.375" style="1" customWidth="1"/>
    <col min="7" max="7" width="4.75" style="1" customWidth="1"/>
    <col min="8" max="10" width="9" style="1"/>
    <col min="11" max="11" width="9.625" style="1" customWidth="1"/>
    <col min="12" max="12" width="15.25" style="1" customWidth="1"/>
    <col min="13" max="16384" width="9" style="1"/>
  </cols>
  <sheetData>
    <row r="1" spans="1:19" ht="30.75" customHeight="1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O1" s="22"/>
      <c r="P1" s="23"/>
      <c r="Q1" s="23"/>
      <c r="R1" s="23"/>
    </row>
    <row r="2" spans="1:19" ht="18.7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O2" s="2"/>
      <c r="P2" s="3"/>
      <c r="Q2" s="3"/>
      <c r="R2" s="3"/>
    </row>
    <row r="3" spans="1:19" ht="36" customHeight="1">
      <c r="A3" s="17" t="s">
        <v>1</v>
      </c>
      <c r="B3" s="17" t="s">
        <v>2</v>
      </c>
      <c r="C3" s="18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/>
      <c r="K3" s="17"/>
      <c r="L3" s="18" t="s">
        <v>10</v>
      </c>
      <c r="M3" s="18" t="s">
        <v>11</v>
      </c>
    </row>
    <row r="4" spans="1:19" ht="33.75" customHeight="1">
      <c r="A4" s="17"/>
      <c r="B4" s="17"/>
      <c r="C4" s="17"/>
      <c r="D4" s="17"/>
      <c r="E4" s="17"/>
      <c r="F4" s="17"/>
      <c r="G4" s="17"/>
      <c r="H4" s="17"/>
      <c r="I4" s="4" t="s">
        <v>12</v>
      </c>
      <c r="J4" s="4" t="s">
        <v>13</v>
      </c>
      <c r="K4" s="4" t="s">
        <v>14</v>
      </c>
      <c r="L4" s="17"/>
      <c r="M4" s="18"/>
      <c r="O4" s="5"/>
      <c r="P4" s="5"/>
      <c r="Q4" s="5"/>
      <c r="R4" s="5"/>
    </row>
    <row r="5" spans="1:19" s="8" customFormat="1" ht="34.5" customHeight="1">
      <c r="A5" s="19" t="s">
        <v>15</v>
      </c>
      <c r="B5" s="20"/>
      <c r="C5" s="6"/>
      <c r="D5" s="6"/>
      <c r="E5" s="6"/>
      <c r="F5" s="7"/>
      <c r="G5" s="7"/>
      <c r="H5" s="7">
        <f t="shared" ref="H5:K5" si="0">SUM(H6:H10)</f>
        <v>28277</v>
      </c>
      <c r="I5" s="7">
        <f t="shared" si="0"/>
        <v>28277</v>
      </c>
      <c r="J5" s="7">
        <f t="shared" si="0"/>
        <v>5670</v>
      </c>
      <c r="K5" s="7">
        <f t="shared" si="0"/>
        <v>22607</v>
      </c>
      <c r="L5" s="6"/>
      <c r="M5" s="7"/>
    </row>
    <row r="6" spans="1:19" ht="45" customHeight="1">
      <c r="A6" s="9">
        <v>1</v>
      </c>
      <c r="B6" s="10" t="s">
        <v>16</v>
      </c>
      <c r="C6" s="9" t="s">
        <v>17</v>
      </c>
      <c r="D6" s="10" t="s">
        <v>18</v>
      </c>
      <c r="E6" s="10" t="s">
        <v>19</v>
      </c>
      <c r="F6" s="11">
        <v>2016</v>
      </c>
      <c r="G6" s="11">
        <v>2017</v>
      </c>
      <c r="H6" s="11">
        <v>11576</v>
      </c>
      <c r="I6" s="11">
        <v>11576</v>
      </c>
      <c r="J6" s="11">
        <v>2980</v>
      </c>
      <c r="K6" s="11">
        <f>I6-J6</f>
        <v>8596</v>
      </c>
      <c r="L6" s="10" t="s">
        <v>20</v>
      </c>
      <c r="M6" s="12"/>
      <c r="R6" s="3"/>
    </row>
    <row r="7" spans="1:19" ht="49.5" customHeight="1">
      <c r="A7" s="9">
        <v>2</v>
      </c>
      <c r="B7" s="9" t="s">
        <v>21</v>
      </c>
      <c r="C7" s="9" t="s">
        <v>17</v>
      </c>
      <c r="D7" s="10" t="s">
        <v>22</v>
      </c>
      <c r="E7" s="10" t="s">
        <v>23</v>
      </c>
      <c r="F7" s="11">
        <v>2016</v>
      </c>
      <c r="G7" s="11">
        <v>2017</v>
      </c>
      <c r="H7" s="11">
        <v>6390</v>
      </c>
      <c r="I7" s="11">
        <v>6390</v>
      </c>
      <c r="J7" s="11">
        <v>1000</v>
      </c>
      <c r="K7" s="11">
        <f>I7-J7</f>
        <v>5390</v>
      </c>
      <c r="L7" s="10" t="s">
        <v>24</v>
      </c>
      <c r="M7" s="13"/>
      <c r="N7" s="14"/>
      <c r="R7" s="3"/>
    </row>
    <row r="8" spans="1:19" ht="48" customHeight="1">
      <c r="A8" s="9">
        <v>3</v>
      </c>
      <c r="B8" s="10" t="s">
        <v>25</v>
      </c>
      <c r="C8" s="9" t="s">
        <v>17</v>
      </c>
      <c r="D8" s="10" t="s">
        <v>26</v>
      </c>
      <c r="E8" s="10" t="s">
        <v>27</v>
      </c>
      <c r="F8" s="11">
        <v>2016</v>
      </c>
      <c r="G8" s="11">
        <v>2017</v>
      </c>
      <c r="H8" s="11">
        <v>6428</v>
      </c>
      <c r="I8" s="11">
        <v>6428</v>
      </c>
      <c r="J8" s="11">
        <v>600</v>
      </c>
      <c r="K8" s="11">
        <f>I8-J8</f>
        <v>5828</v>
      </c>
      <c r="L8" s="10" t="s">
        <v>28</v>
      </c>
      <c r="M8" s="10"/>
      <c r="N8" s="15"/>
      <c r="R8" s="3"/>
      <c r="S8" s="16"/>
    </row>
    <row r="9" spans="1:19" ht="46.5" customHeight="1">
      <c r="A9" s="9">
        <v>4</v>
      </c>
      <c r="B9" s="10" t="s">
        <v>29</v>
      </c>
      <c r="C9" s="10" t="s">
        <v>30</v>
      </c>
      <c r="D9" s="10" t="s">
        <v>31</v>
      </c>
      <c r="E9" s="10" t="s">
        <v>27</v>
      </c>
      <c r="F9" s="11">
        <v>2016</v>
      </c>
      <c r="G9" s="11">
        <v>2017</v>
      </c>
      <c r="H9" s="11">
        <v>2559</v>
      </c>
      <c r="I9" s="11">
        <v>2559</v>
      </c>
      <c r="J9" s="11">
        <v>600</v>
      </c>
      <c r="K9" s="11">
        <v>1959</v>
      </c>
      <c r="L9" s="10" t="s">
        <v>32</v>
      </c>
      <c r="M9" s="10"/>
      <c r="N9" s="15"/>
      <c r="R9" s="3"/>
      <c r="S9" s="15"/>
    </row>
    <row r="10" spans="1:19" ht="46.5" customHeight="1">
      <c r="A10" s="9">
        <v>5</v>
      </c>
      <c r="B10" s="10" t="s">
        <v>33</v>
      </c>
      <c r="C10" s="9" t="s">
        <v>17</v>
      </c>
      <c r="D10" s="10" t="s">
        <v>34</v>
      </c>
      <c r="E10" s="10" t="s">
        <v>35</v>
      </c>
      <c r="F10" s="11">
        <v>2016</v>
      </c>
      <c r="G10" s="11">
        <v>2017</v>
      </c>
      <c r="H10" s="11">
        <v>1324</v>
      </c>
      <c r="I10" s="11">
        <v>1324</v>
      </c>
      <c r="J10" s="11">
        <v>490</v>
      </c>
      <c r="K10" s="11">
        <f>I10-J10</f>
        <v>834</v>
      </c>
      <c r="L10" s="10" t="s">
        <v>36</v>
      </c>
      <c r="M10" s="12"/>
      <c r="R10" s="3"/>
    </row>
  </sheetData>
  <mergeCells count="15">
    <mergeCell ref="A1:M1"/>
    <mergeCell ref="O1:R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L3:L4"/>
    <mergeCell ref="M3:M4"/>
    <mergeCell ref="A5:B5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2016-07-13T08:01:32Z</dcterms:modified>
</cp:coreProperties>
</file>