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795" yWindow="4080" windowWidth="20730" windowHeight="4320" tabRatio="773"/>
  </bookViews>
  <sheets>
    <sheet name="县级医院" sheetId="19" r:id="rId1"/>
    <sheet name="妇幼保健院" sheetId="15" r:id="rId2"/>
    <sheet name="疾病预防控制中心" sheetId="11" r:id="rId3"/>
    <sheet name="血站与血液中心项目" sheetId="12" r:id="rId4"/>
    <sheet name="职业病、传染病、地方病、结核病等防治机构" sheetId="18" r:id="rId5"/>
    <sheet name="卫生监督机构" sheetId="13" r:id="rId6"/>
    <sheet name="Sheet1" sheetId="20" r:id="rId7"/>
  </sheets>
  <definedNames>
    <definedName name="_xlnm._FilterDatabase" localSheetId="1" hidden="1">妇幼保健院!$A$6:$AF$115</definedName>
    <definedName name="_xlnm._FilterDatabase" localSheetId="2" hidden="1">疾病预防控制中心!$A$6:$AD$93</definedName>
    <definedName name="_xlnm._FilterDatabase" localSheetId="5" hidden="1">卫生监督机构!$A$6:$AB$19</definedName>
    <definedName name="_xlnm._FilterDatabase" localSheetId="0" hidden="1">县级医院!$A$6:$AE$173</definedName>
    <definedName name="_xlnm._FilterDatabase" localSheetId="3" hidden="1">血站与血液中心项目!$A$6:$AM$20</definedName>
    <definedName name="_xlnm._FilterDatabase" localSheetId="4" hidden="1">职业病、传染病、地方病、结核病等防治机构!$A$6:$AD$9</definedName>
    <definedName name="_xlnm.Print_Area" localSheetId="0">县级医院!$A$1:$AE$173</definedName>
    <definedName name="_xlnm.Print_Area" localSheetId="3">血站与血液中心项目!$A$1:$AM$22</definedName>
    <definedName name="_xlnm.Print_Titles" localSheetId="1">妇幼保健院!$2:$5</definedName>
    <definedName name="_xlnm.Print_Titles" localSheetId="2">疾病预防控制中心!$2:$5</definedName>
    <definedName name="_xlnm.Print_Titles" localSheetId="5">卫生监督机构!$2:$5</definedName>
    <definedName name="_xlnm.Print_Titles" localSheetId="0">县级医院!$2:$5</definedName>
    <definedName name="_xlnm.Print_Titles" localSheetId="3">血站与血液中心项目!$2:$5</definedName>
  </definedNames>
  <calcPr calcId="145621"/>
</workbook>
</file>

<file path=xl/calcChain.xml><?xml version="1.0" encoding="utf-8"?>
<calcChain xmlns="http://schemas.openxmlformats.org/spreadsheetml/2006/main">
  <c r="K154" i="19" l="1"/>
  <c r="L154" i="19"/>
  <c r="M154" i="19"/>
  <c r="N154" i="19"/>
  <c r="O154" i="19"/>
  <c r="P154" i="19"/>
  <c r="J154" i="19"/>
  <c r="K7" i="19"/>
  <c r="L7" i="19"/>
  <c r="M7" i="19"/>
  <c r="N7" i="19"/>
  <c r="O7" i="19"/>
  <c r="P7" i="19"/>
  <c r="J7" i="19"/>
  <c r="K7" i="15"/>
  <c r="L7" i="15"/>
  <c r="M7" i="15"/>
  <c r="N7" i="15"/>
  <c r="J7" i="15"/>
  <c r="O89" i="15"/>
  <c r="O7" i="15" s="1"/>
  <c r="K97" i="15"/>
  <c r="L97" i="15"/>
  <c r="M97" i="15"/>
  <c r="N97" i="15"/>
  <c r="O97" i="15"/>
  <c r="J97" i="15"/>
  <c r="P7" i="15"/>
  <c r="P6" i="15" s="1"/>
  <c r="N7" i="12"/>
  <c r="L19" i="13"/>
  <c r="J7" i="11"/>
  <c r="K7" i="11"/>
  <c r="L7" i="11"/>
  <c r="M7" i="11"/>
  <c r="AD6" i="11"/>
  <c r="N79" i="11"/>
  <c r="N9" i="11"/>
  <c r="N10" i="11"/>
  <c r="N11" i="11"/>
  <c r="N12" i="11"/>
  <c r="N13" i="11"/>
  <c r="N14" i="11"/>
  <c r="N15" i="11"/>
  <c r="N16" i="11"/>
  <c r="N17" i="11"/>
  <c r="N18" i="11"/>
  <c r="N19" i="11"/>
  <c r="N20" i="11"/>
  <c r="N21" i="11"/>
  <c r="N22" i="11"/>
  <c r="N23" i="11"/>
  <c r="N24" i="11"/>
  <c r="N25" i="11"/>
  <c r="N26" i="11"/>
  <c r="N27" i="11"/>
  <c r="N28" i="11"/>
  <c r="N29" i="11"/>
  <c r="N30" i="11"/>
  <c r="N31"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4" i="11"/>
  <c r="N65" i="11"/>
  <c r="N66" i="11"/>
  <c r="N67" i="11"/>
  <c r="N68" i="11"/>
  <c r="N69" i="11"/>
  <c r="N70" i="11"/>
  <c r="N71" i="11"/>
  <c r="N72" i="11"/>
  <c r="N73" i="11"/>
  <c r="N74" i="11"/>
  <c r="N75" i="11"/>
  <c r="N76" i="11"/>
  <c r="N77" i="11"/>
  <c r="N8" i="11"/>
  <c r="P6" i="11"/>
  <c r="Q6" i="11"/>
  <c r="R6" i="11"/>
  <c r="S6" i="11"/>
  <c r="U6" i="11"/>
  <c r="V6" i="11"/>
  <c r="W6" i="11"/>
  <c r="X6" i="11"/>
  <c r="Y6" i="11"/>
  <c r="Z6" i="11"/>
  <c r="AC6" i="11"/>
  <c r="I75" i="11"/>
  <c r="W14" i="12"/>
  <c r="X14" i="12" s="1"/>
  <c r="S14" i="12"/>
  <c r="T14" i="12" s="1"/>
  <c r="L13" i="13"/>
  <c r="M13" i="13" s="1"/>
  <c r="K6" i="18"/>
  <c r="L6" i="18"/>
  <c r="M6" i="18"/>
  <c r="N6" i="18"/>
  <c r="J7" i="18"/>
  <c r="O9" i="18"/>
  <c r="J9" i="18"/>
  <c r="O8" i="18"/>
  <c r="J8" i="18"/>
  <c r="O7" i="18"/>
  <c r="I8" i="11"/>
  <c r="R6" i="12"/>
  <c r="J6" i="12"/>
  <c r="X13" i="12"/>
  <c r="J78" i="11"/>
  <c r="K78" i="11"/>
  <c r="L78" i="11"/>
  <c r="M78" i="11"/>
  <c r="O78" i="11"/>
  <c r="O17" i="12"/>
  <c r="I6" i="13"/>
  <c r="J6" i="13"/>
  <c r="K6" i="13"/>
  <c r="N6" i="13"/>
  <c r="M8" i="13"/>
  <c r="M9" i="13"/>
  <c r="M10" i="13"/>
  <c r="M11" i="13"/>
  <c r="M12" i="13"/>
  <c r="M14" i="13"/>
  <c r="M15" i="13"/>
  <c r="M16" i="13"/>
  <c r="M17" i="13"/>
  <c r="M18" i="13"/>
  <c r="M7" i="13"/>
  <c r="H8" i="13"/>
  <c r="H9" i="13"/>
  <c r="H10" i="13"/>
  <c r="H11" i="13"/>
  <c r="H12" i="13"/>
  <c r="H13" i="13"/>
  <c r="H14" i="13"/>
  <c r="H15" i="13"/>
  <c r="H16" i="13"/>
  <c r="H17" i="13"/>
  <c r="H18" i="13"/>
  <c r="H19" i="13"/>
  <c r="H7" i="13"/>
  <c r="I24" i="11"/>
  <c r="X8" i="12"/>
  <c r="X9" i="12"/>
  <c r="X10" i="12"/>
  <c r="X11" i="12"/>
  <c r="X12" i="12"/>
  <c r="X15" i="12"/>
  <c r="X16" i="12"/>
  <c r="X17" i="12"/>
  <c r="X18" i="12"/>
  <c r="X19" i="12"/>
  <c r="X20" i="12"/>
  <c r="X7" i="12"/>
  <c r="T20" i="12"/>
  <c r="T19" i="12"/>
  <c r="T18" i="12"/>
  <c r="T17" i="12"/>
  <c r="T16" i="12"/>
  <c r="T15" i="12"/>
  <c r="T13" i="12"/>
  <c r="T12" i="12"/>
  <c r="T11" i="12"/>
  <c r="T10" i="12"/>
  <c r="T9" i="12"/>
  <c r="T8" i="12"/>
  <c r="T7" i="12"/>
  <c r="N8" i="12"/>
  <c r="O8" i="12"/>
  <c r="N9" i="12"/>
  <c r="O9" i="12"/>
  <c r="N10" i="12"/>
  <c r="O10" i="12"/>
  <c r="N11" i="12"/>
  <c r="O11" i="12"/>
  <c r="N12" i="12"/>
  <c r="O12" i="12"/>
  <c r="N13" i="12"/>
  <c r="O13" i="12"/>
  <c r="N14" i="12"/>
  <c r="N15" i="12"/>
  <c r="O15" i="12"/>
  <c r="N16" i="12"/>
  <c r="O16" i="12"/>
  <c r="N17" i="12"/>
  <c r="N18" i="12"/>
  <c r="O18" i="12"/>
  <c r="N19" i="12"/>
  <c r="O19" i="12"/>
  <c r="N20" i="12"/>
  <c r="O20" i="12"/>
  <c r="O7" i="12"/>
  <c r="K6" i="12"/>
  <c r="L6" i="12"/>
  <c r="M6" i="12"/>
  <c r="Q6" i="12"/>
  <c r="U6" i="12"/>
  <c r="V6" i="12"/>
  <c r="Y6" i="12"/>
  <c r="I8" i="12"/>
  <c r="I9" i="12"/>
  <c r="I10" i="12"/>
  <c r="I11" i="12"/>
  <c r="I12" i="12"/>
  <c r="I13" i="12"/>
  <c r="I14" i="12"/>
  <c r="I15" i="12"/>
  <c r="I16" i="12"/>
  <c r="I17" i="12"/>
  <c r="I18" i="12"/>
  <c r="I19" i="12"/>
  <c r="I20" i="12"/>
  <c r="I7" i="12"/>
  <c r="O6" i="11"/>
  <c r="I20" i="11"/>
  <c r="I21" i="11"/>
  <c r="I22" i="11"/>
  <c r="I23" i="11"/>
  <c r="I9" i="11"/>
  <c r="I25" i="11"/>
  <c r="I26" i="11"/>
  <c r="I10" i="11"/>
  <c r="I27" i="11"/>
  <c r="I28" i="11"/>
  <c r="I29" i="11"/>
  <c r="I30" i="11"/>
  <c r="I31" i="11"/>
  <c r="I32" i="11"/>
  <c r="I11" i="11"/>
  <c r="I33" i="11"/>
  <c r="I34" i="11"/>
  <c r="I35" i="11"/>
  <c r="I36" i="11"/>
  <c r="I37" i="11"/>
  <c r="I38" i="11"/>
  <c r="I12" i="11"/>
  <c r="I39" i="11"/>
  <c r="I40" i="11"/>
  <c r="I41" i="11"/>
  <c r="I42" i="11"/>
  <c r="I43" i="11"/>
  <c r="I44" i="11"/>
  <c r="I45" i="11"/>
  <c r="I46" i="11"/>
  <c r="I47" i="11"/>
  <c r="I13" i="11"/>
  <c r="I48" i="11"/>
  <c r="I49" i="11"/>
  <c r="I14" i="11"/>
  <c r="I50" i="11"/>
  <c r="I51" i="11"/>
  <c r="I15" i="11"/>
  <c r="I52" i="11"/>
  <c r="I53" i="11"/>
  <c r="I54" i="11"/>
  <c r="I55" i="11"/>
  <c r="I56" i="11"/>
  <c r="I57" i="11"/>
  <c r="I16" i="11"/>
  <c r="I58" i="11"/>
  <c r="I59" i="11"/>
  <c r="I60" i="11"/>
  <c r="I61" i="11"/>
  <c r="I62" i="11"/>
  <c r="I63" i="11"/>
  <c r="I64" i="11"/>
  <c r="I17" i="11"/>
  <c r="I65" i="11"/>
  <c r="I66" i="11"/>
  <c r="I67" i="11"/>
  <c r="I68" i="11"/>
  <c r="I69" i="11"/>
  <c r="I70" i="11"/>
  <c r="I18" i="11"/>
  <c r="I71" i="11"/>
  <c r="I72" i="11"/>
  <c r="I73" i="11"/>
  <c r="I19" i="11"/>
  <c r="I74" i="11"/>
  <c r="I76" i="11"/>
  <c r="I77" i="11"/>
  <c r="N93" i="11"/>
  <c r="N92" i="11"/>
  <c r="I92" i="11"/>
  <c r="I78" i="11" s="1"/>
  <c r="N91" i="11"/>
  <c r="N90" i="11"/>
  <c r="N89" i="11"/>
  <c r="N88" i="11"/>
  <c r="N87" i="11"/>
  <c r="N86" i="11"/>
  <c r="N85" i="11"/>
  <c r="N84" i="11"/>
  <c r="N83" i="11"/>
  <c r="N82" i="11"/>
  <c r="N81" i="11"/>
  <c r="N80" i="11"/>
  <c r="K6" i="19" l="1"/>
  <c r="L6" i="13"/>
  <c r="M19" i="13"/>
  <c r="M6" i="13"/>
  <c r="H6" i="13"/>
  <c r="J6" i="18"/>
  <c r="O6" i="18"/>
  <c r="P11" i="12"/>
  <c r="P17" i="12"/>
  <c r="P8" i="12"/>
  <c r="P20" i="12"/>
  <c r="P12" i="12"/>
  <c r="P7" i="12"/>
  <c r="P16" i="12"/>
  <c r="P9" i="12"/>
  <c r="P13" i="12"/>
  <c r="I6" i="12"/>
  <c r="P18" i="12"/>
  <c r="N6" i="12"/>
  <c r="W6" i="12"/>
  <c r="P10" i="12"/>
  <c r="P19" i="12"/>
  <c r="P15" i="12"/>
  <c r="P14" i="12"/>
  <c r="X6" i="12"/>
  <c r="J6" i="11"/>
  <c r="M6" i="11"/>
  <c r="K6" i="11"/>
  <c r="I7" i="11"/>
  <c r="I6" i="11" s="1"/>
  <c r="N7" i="11"/>
  <c r="N78" i="11"/>
  <c r="L6" i="11"/>
  <c r="L6" i="15"/>
  <c r="M6" i="15"/>
  <c r="N6" i="15"/>
  <c r="O6" i="15"/>
  <c r="J6" i="15"/>
  <c r="J6" i="19"/>
  <c r="L6" i="19"/>
  <c r="O6" i="19"/>
  <c r="N6" i="19"/>
  <c r="M6" i="19"/>
  <c r="T6" i="12"/>
  <c r="K6" i="15"/>
  <c r="O14" i="12"/>
  <c r="S6" i="12"/>
  <c r="P6" i="12" l="1"/>
  <c r="O6" i="12"/>
  <c r="N6" i="11"/>
</calcChain>
</file>

<file path=xl/sharedStrings.xml><?xml version="1.0" encoding="utf-8"?>
<sst xmlns="http://schemas.openxmlformats.org/spreadsheetml/2006/main" count="5991" uniqueCount="2474">
  <si>
    <t>规划投资建议（万元）</t>
  </si>
  <si>
    <t>合计</t>
  </si>
  <si>
    <t>新建</t>
  </si>
  <si>
    <t>改造</t>
  </si>
  <si>
    <t>项目名称</t>
    <phoneticPr fontId="1" type="noConversion"/>
  </si>
  <si>
    <t>辖区人口（万人）</t>
    <phoneticPr fontId="1" type="noConversion"/>
  </si>
  <si>
    <t>机构基本情况</t>
    <phoneticPr fontId="1" type="noConversion"/>
  </si>
  <si>
    <t>建设性质</t>
    <phoneticPr fontId="1" type="noConversion"/>
  </si>
  <si>
    <t>资金申请年度</t>
    <phoneticPr fontId="1" type="noConversion"/>
  </si>
  <si>
    <t>预计开工时间</t>
    <phoneticPr fontId="1" type="noConversion"/>
  </si>
  <si>
    <t>中央安排</t>
    <phoneticPr fontId="1" type="noConversion"/>
  </si>
  <si>
    <t>地方配套</t>
    <phoneticPr fontId="1" type="noConversion"/>
  </si>
  <si>
    <t>合计</t>
    <phoneticPr fontId="1" type="noConversion"/>
  </si>
  <si>
    <t>省级配套</t>
    <phoneticPr fontId="1" type="noConversion"/>
  </si>
  <si>
    <t>编制人员数</t>
    <phoneticPr fontId="1" type="noConversion"/>
  </si>
  <si>
    <t>合计</t>
    <phoneticPr fontId="1" type="noConversion"/>
  </si>
  <si>
    <t>组织机构代码</t>
    <phoneticPr fontId="1" type="noConversion"/>
  </si>
  <si>
    <t>初设和概算批复文号</t>
    <phoneticPr fontId="1" type="noConversion"/>
  </si>
  <si>
    <t>12430000444878121X</t>
  </si>
  <si>
    <t>扩建</t>
  </si>
  <si>
    <t/>
  </si>
  <si>
    <t>2016</t>
  </si>
  <si>
    <t>1243000044487813XM</t>
  </si>
  <si>
    <t>整体搬迁</t>
  </si>
  <si>
    <t>2017</t>
  </si>
  <si>
    <t>43011144487661X</t>
  </si>
  <si>
    <t>改建</t>
  </si>
  <si>
    <t>迁建</t>
  </si>
  <si>
    <t>77903171-5</t>
  </si>
  <si>
    <t>改扩建</t>
  </si>
  <si>
    <t>醴政地更字第003号</t>
  </si>
  <si>
    <t>醴政函〔2014〕4号</t>
  </si>
  <si>
    <t>12430225445317238P</t>
  </si>
  <si>
    <t>土地证号：酃国用（93）字第167号</t>
  </si>
  <si>
    <t>（炎陵）规条字（2016）035号</t>
  </si>
  <si>
    <t>备案编号：20160427001</t>
  </si>
  <si>
    <t>2017.04</t>
  </si>
  <si>
    <t>44517904X</t>
  </si>
  <si>
    <t>124303814451509337</t>
  </si>
  <si>
    <t>湘乡发改社[2016]20号</t>
  </si>
  <si>
    <t>湘乡环保2016.31</t>
  </si>
  <si>
    <t>国土证号2003-033</t>
  </si>
  <si>
    <t>城规2003-033</t>
  </si>
  <si>
    <t>湘乡发改节能备案2016-27</t>
  </si>
  <si>
    <t>44537165-6</t>
  </si>
  <si>
    <t>韶发改发[2016]54号</t>
  </si>
  <si>
    <t>韶环意[2016]29号</t>
  </si>
  <si>
    <t>韶国用（1997）字第A08-X01-009号</t>
  </si>
  <si>
    <t>44543061-X</t>
  </si>
  <si>
    <t>12430402445447665R</t>
  </si>
  <si>
    <t>衡阳市蒸湘区疾病预防控制中心业务用房建设项目</t>
  </si>
  <si>
    <t>124304114488115147</t>
  </si>
  <si>
    <t>改造现有业务用房</t>
  </si>
  <si>
    <t>衡阳市衡阳县疾病预防控制中心业务用房建设项目</t>
  </si>
  <si>
    <t>445474989</t>
  </si>
  <si>
    <t>新建突发公共卫生事件应急处置、急慢性传染病控制、慢病防治等业务用房及保障用房等</t>
  </si>
  <si>
    <t>1243042244553032X6</t>
  </si>
  <si>
    <t>南发改[2016]92号</t>
  </si>
  <si>
    <t>南环平[2016]29号</t>
  </si>
  <si>
    <t>不动产权第0000013号</t>
  </si>
  <si>
    <t>南规委[2016]24号</t>
  </si>
  <si>
    <t>南发改发[2016]13号</t>
  </si>
  <si>
    <t>1243042
444560
806XB</t>
  </si>
  <si>
    <t>77449443-8</t>
  </si>
  <si>
    <t>实验用房、业务用房保障用房、行政用房，配套建设供电、通讯、污水处理等设施</t>
  </si>
  <si>
    <t>常发改社（2016）13号</t>
  </si>
  <si>
    <t>常环许受登字（2015）071号</t>
  </si>
  <si>
    <t>常国土资预（2015）66号</t>
  </si>
  <si>
    <t>地字第430425201511030号</t>
  </si>
  <si>
    <t>常发改环资(2016)27号</t>
  </si>
  <si>
    <t>44575167-5</t>
  </si>
  <si>
    <t>772269026</t>
  </si>
  <si>
    <t>实验楼及辅助设施</t>
  </si>
  <si>
    <t>邵改社审[2016]69号</t>
  </si>
  <si>
    <t>邵环开环评[2106]08号</t>
  </si>
  <si>
    <t>邵国用[2001]900号</t>
  </si>
  <si>
    <t>邵规宗[2015]97号</t>
  </si>
  <si>
    <t>邵发改审[2016]69号</t>
  </si>
  <si>
    <t>湘建初审第20150899号</t>
  </si>
  <si>
    <t>77447752——3</t>
  </si>
  <si>
    <t>2018</t>
  </si>
  <si>
    <t>430523445869382</t>
  </si>
  <si>
    <t>综合楼</t>
  </si>
  <si>
    <t>2003-2007建设用地规划许可</t>
  </si>
  <si>
    <t>446052497</t>
  </si>
  <si>
    <t>44612444-6</t>
  </si>
  <si>
    <t>44601196-x</t>
  </si>
  <si>
    <t>武发改发（2016）226号</t>
  </si>
  <si>
    <t>武国用000061号</t>
  </si>
  <si>
    <t>临发改社[2016]185号</t>
  </si>
  <si>
    <t>临环评批[2016]14号</t>
  </si>
  <si>
    <t>临国用（98）字第1010105011号</t>
  </si>
  <si>
    <t>临规划[2016]005号</t>
  </si>
  <si>
    <t>临发改能评[2016]15号</t>
  </si>
  <si>
    <t>实验室、检验楼业务用房建设</t>
  </si>
  <si>
    <t>华发改投审[2016]
5号</t>
  </si>
  <si>
    <t>华环评[2016]
15号</t>
  </si>
  <si>
    <t>华国用（2009）第0118号</t>
  </si>
  <si>
    <t>华规字[2012]
30号</t>
  </si>
  <si>
    <t>华发改能评[2016]
12号</t>
  </si>
  <si>
    <t>华容县建设局2012A066-01</t>
  </si>
  <si>
    <t>44526234-5</t>
  </si>
  <si>
    <t>44615836-3</t>
  </si>
  <si>
    <t>12430682446246072F</t>
  </si>
  <si>
    <t>446279
376</t>
  </si>
  <si>
    <t>4461644
05</t>
  </si>
  <si>
    <t>屈发改社[2016]
19号</t>
  </si>
  <si>
    <t>屈环评字[2016]
65号</t>
  </si>
  <si>
    <t>屈地预审字[2016]
74号</t>
  </si>
  <si>
    <t>屈规选字[2016]84号</t>
  </si>
  <si>
    <t>屈能评字[2016]22号</t>
  </si>
  <si>
    <t>屈发改社[2016]19号</t>
  </si>
  <si>
    <t>扩建传染病防控大楼及应急、配电、污水处理辅助设施</t>
  </si>
  <si>
    <t>44631926-X</t>
  </si>
  <si>
    <t>44618278-5</t>
  </si>
  <si>
    <t>124307234465721000</t>
  </si>
  <si>
    <t>澧发改投〔2012〕34号</t>
  </si>
  <si>
    <t>澧环建〔2012〕016号</t>
  </si>
  <si>
    <t>澧国土资预审字〔2012〕011号</t>
  </si>
  <si>
    <t>建规〔选〕字第430723201200007</t>
  </si>
  <si>
    <t>县发改局已出具能评批复文件</t>
  </si>
  <si>
    <t>常德市汉寿县疾病预防控制中心业务用房建设项目</t>
  </si>
  <si>
    <t>12430722446535843X</t>
  </si>
  <si>
    <t>预防医学、计划免疫、健教、实验综合大楼</t>
  </si>
  <si>
    <t>汉发改投[2014]44号</t>
  </si>
  <si>
    <t>汉环项审[2014]119号</t>
  </si>
  <si>
    <t>汉国用（2000）字第0643</t>
  </si>
  <si>
    <t>地字第（2013103号）</t>
  </si>
  <si>
    <t>节能登记表</t>
  </si>
  <si>
    <t>石发改社（2016）35号</t>
  </si>
  <si>
    <t>已办理环境影响登记表</t>
  </si>
  <si>
    <t>石国用（2002变）第1531号</t>
  </si>
  <si>
    <t>已办理详规设计变更方案</t>
  </si>
  <si>
    <t>石发改能备字（2016）31号</t>
  </si>
  <si>
    <t>石发改社〔2016〕35号</t>
  </si>
  <si>
    <t>73288156-0</t>
  </si>
  <si>
    <t>张发改社会[2015]250号</t>
  </si>
  <si>
    <t>张环评[2015]143号</t>
  </si>
  <si>
    <t>张国地预审[2015]159号</t>
  </si>
  <si>
    <t>建规[选]字第X1512002号</t>
  </si>
  <si>
    <t>张能备[2015]41号</t>
  </si>
  <si>
    <t>张风评办[2015]1号</t>
  </si>
  <si>
    <t>1243082144680533X8</t>
  </si>
  <si>
    <t>1243098144691494XG</t>
  </si>
  <si>
    <t>沅国用(99)字第00125号</t>
  </si>
  <si>
    <t>湖南省益阳市疾病预防控制中心实验楼建设项目</t>
  </si>
  <si>
    <t>12430900750637596R</t>
  </si>
  <si>
    <t>124309234470376160</t>
  </si>
  <si>
    <t>新建疾控综合楼</t>
  </si>
  <si>
    <t>安发改字[2016]60号</t>
  </si>
  <si>
    <t>安环审（表）[2016]26号</t>
  </si>
  <si>
    <t>安国用（98）字第980420号</t>
  </si>
  <si>
    <t>规选字2016-236号</t>
  </si>
  <si>
    <t>安节能备[2016]17号</t>
  </si>
  <si>
    <t xml:space="preserve">124309044468881394
</t>
  </si>
  <si>
    <t>国用[2013]第HF0104号</t>
  </si>
  <si>
    <t>建规[地]字第01011009号</t>
  </si>
  <si>
    <t>业务综合楼</t>
  </si>
  <si>
    <t>447392514</t>
  </si>
  <si>
    <t>郴发改批[2016]39号</t>
  </si>
  <si>
    <t>郴环审表[2016]28号</t>
  </si>
  <si>
    <t>郴国土资预审字[2016]T23号</t>
  </si>
  <si>
    <t>郴规选[2016]38号</t>
  </si>
  <si>
    <t>44770167-1</t>
  </si>
  <si>
    <t>桂发改[2013]71号</t>
  </si>
  <si>
    <t>桂环建函[2014]32号</t>
  </si>
  <si>
    <t>扩建桂地证国用（96）字第06-（20）-3</t>
  </si>
  <si>
    <t>201405010</t>
  </si>
  <si>
    <t>节能登记符合节能</t>
  </si>
  <si>
    <t>桂发改发[2016]66号</t>
  </si>
  <si>
    <t>12431022448800655T</t>
  </si>
  <si>
    <t>宜发改字[2016]111号</t>
  </si>
  <si>
    <t>宜环项[2016]32号</t>
  </si>
  <si>
    <t>宜国土资预审字[2016]27号</t>
  </si>
  <si>
    <t>宜发改投资[2016]140号</t>
  </si>
  <si>
    <t>1243102544763806X</t>
  </si>
  <si>
    <t>改建规模1280平方米，实验室内环境装饰装修，实验室检验检测设施设备购换，实验室污水、废气、医疗垃圾的处理系统及相关配套设施。</t>
  </si>
  <si>
    <t>郴政土字[1993]07号</t>
  </si>
  <si>
    <t>临发改[2016]38号</t>
  </si>
  <si>
    <t>1243102175339813X0</t>
  </si>
  <si>
    <t>74838548-1</t>
  </si>
  <si>
    <t>安发改[2012]152号</t>
  </si>
  <si>
    <t>安环函[2012]36号</t>
  </si>
  <si>
    <t>湘安国用[2010]第601号</t>
  </si>
  <si>
    <t>安归选字第2012-A044</t>
  </si>
  <si>
    <t>安发改能[2012]21号</t>
  </si>
  <si>
    <t>安发改[2012]253号</t>
  </si>
  <si>
    <t>湘建除设审第14号</t>
  </si>
  <si>
    <t>75583697－3</t>
  </si>
  <si>
    <t>124311007558300000</t>
  </si>
  <si>
    <t>448119608</t>
  </si>
  <si>
    <t>双环字[2011]29号</t>
  </si>
  <si>
    <t>双国用（2011）0298号</t>
  </si>
  <si>
    <t>双规委[2013]02号</t>
  </si>
  <si>
    <t>双发改[2011]66号</t>
  </si>
  <si>
    <t>12431124447869431C</t>
  </si>
  <si>
    <t>道环复[2013]16号</t>
  </si>
  <si>
    <t>道国用（92）字第000108号</t>
  </si>
  <si>
    <t>道住建发[2013]24号</t>
  </si>
  <si>
    <t>道发改节能备[2013]第05号</t>
  </si>
  <si>
    <t>道发该[2015]58号</t>
  </si>
  <si>
    <t>753397693</t>
  </si>
  <si>
    <t>124311267700908661</t>
  </si>
  <si>
    <t>检验大楼</t>
  </si>
  <si>
    <t>124311274480315347</t>
  </si>
  <si>
    <t>检验中心业务用房、检验室700㎡（高标），辅助科室130㎡，配电20㎡（含应急电源）</t>
  </si>
  <si>
    <t>蓝环发[2012]62号</t>
  </si>
  <si>
    <t>蓝国土用[2002]字256号</t>
  </si>
  <si>
    <t>蓝建规（选）字第2013003号</t>
  </si>
  <si>
    <t>蓝发改能[2013]2号</t>
  </si>
  <si>
    <t>蓝发改投[2013]6号</t>
  </si>
  <si>
    <t>447979286</t>
  </si>
  <si>
    <t>疾控大楼</t>
  </si>
  <si>
    <t>江环管〔2013〕06号</t>
  </si>
  <si>
    <t>江国土预审字〔2013〕第15号</t>
  </si>
  <si>
    <t>规管址字第2013040002</t>
  </si>
  <si>
    <t>江发改节能登记〔2013〕5号</t>
  </si>
  <si>
    <t>江发改字〔2013〕28号</t>
  </si>
  <si>
    <t>江规建〔2013〕2号</t>
  </si>
  <si>
    <t>09476725-2</t>
  </si>
  <si>
    <t>2012-N004</t>
  </si>
  <si>
    <t>12431202448195627</t>
  </si>
  <si>
    <t>12431221730536528</t>
  </si>
  <si>
    <t>异地新建业务综合楼</t>
  </si>
  <si>
    <t>12431223785383047</t>
  </si>
  <si>
    <t>12431224448357526</t>
  </si>
  <si>
    <t>12431227448427184</t>
  </si>
  <si>
    <t>综合业务用房</t>
  </si>
  <si>
    <t>晃环初审〔2015〕1号</t>
  </si>
  <si>
    <t>晃国土资函[2013]358号</t>
  </si>
  <si>
    <t>建规[选]字第201501001号</t>
  </si>
  <si>
    <t>晃建初设审〔2016〕3号</t>
  </si>
  <si>
    <t>12431228448454211</t>
  </si>
  <si>
    <t>疾控中心业务综合楼建设及垃圾污水处理项目</t>
  </si>
  <si>
    <t>12431281785353198</t>
  </si>
  <si>
    <t>娄环审[2016]27号</t>
  </si>
  <si>
    <t>娄国用（1989）字第01050056号</t>
  </si>
  <si>
    <t>规划许可证编号1407044</t>
  </si>
  <si>
    <t>娄发改行审[2016]36号</t>
  </si>
  <si>
    <t>娄建复[2016]6号</t>
  </si>
  <si>
    <t>77678512-4</t>
  </si>
  <si>
    <t>实验用房、业务用房、工作保障用房，购置设备180万元</t>
  </si>
  <si>
    <t>双环评[2011]117号</t>
  </si>
  <si>
    <t>双规选字第A1111043号</t>
  </si>
  <si>
    <t>娄节能[2011]25号</t>
  </si>
  <si>
    <t>12431381788026459A</t>
  </si>
  <si>
    <t>实验用房、业务用房、工作保障用房</t>
  </si>
  <si>
    <t>447520777-x</t>
  </si>
  <si>
    <t>业务用房2650平方米及购置设备52套</t>
  </si>
  <si>
    <t>娄发改社会[2012]125号</t>
  </si>
  <si>
    <t>涟环函[2012]125号</t>
  </si>
  <si>
    <t>地号0104015</t>
  </si>
  <si>
    <t>湘建规选31271</t>
  </si>
  <si>
    <t>改扩建实验用房3510㎡、业务用房1950㎡、保障用房1950㎡、行政用房390㎡</t>
  </si>
  <si>
    <t>州环评[2011]129号</t>
  </si>
  <si>
    <t>州国用[2002]字第0404号</t>
  </si>
  <si>
    <t>吉建选字第2011110022号</t>
  </si>
  <si>
    <t>节能登记表2015009</t>
  </si>
  <si>
    <t>州发改医改[2015]319号</t>
  </si>
  <si>
    <t>2016州建初设字第02号</t>
  </si>
  <si>
    <t>改扩建实验用房760㎡、业务用房475㎡、保障用房475㎡、行政用房190㎡</t>
  </si>
  <si>
    <t>泸国用（1999）字第19-国单-232号</t>
  </si>
  <si>
    <t>泸规用（2015）82号</t>
  </si>
  <si>
    <t>LXJLDJ20150916</t>
  </si>
  <si>
    <t>泸发改发[2015]183号</t>
  </si>
  <si>
    <t>永环函（2016）20号</t>
  </si>
  <si>
    <t>永国土资预审字[2016]16号</t>
  </si>
  <si>
    <t>永建规[地]字第45号</t>
  </si>
  <si>
    <t>永发改[2016]92号</t>
  </si>
  <si>
    <t>古环评登表（2016）168号</t>
  </si>
  <si>
    <t>古国用〔2011〕0338号</t>
  </si>
  <si>
    <t>建规〔建〕字第1111051号</t>
  </si>
  <si>
    <t>古节能登2016005号</t>
  </si>
  <si>
    <t>古发改发（2016）59号</t>
  </si>
  <si>
    <t>古建初审字[2016]22号</t>
  </si>
  <si>
    <t>新建实验用房、业务用房、保障用房、行政用房等3000㎡</t>
  </si>
  <si>
    <t>龙环函（2015）58号</t>
  </si>
  <si>
    <t>龙国用(2004)357</t>
  </si>
  <si>
    <t>龙建字(2015)12号</t>
  </si>
  <si>
    <t>龙节能(2015)11</t>
  </si>
  <si>
    <t>龙发改字(2015)95</t>
  </si>
  <si>
    <t>龙建初设审字（2015）31号</t>
  </si>
  <si>
    <t>44616008-4</t>
  </si>
  <si>
    <t>比照西部</t>
    <phoneticPr fontId="1" type="noConversion"/>
  </si>
  <si>
    <t>武陵山片区</t>
  </si>
  <si>
    <t>武陵山片区</t>
    <phoneticPr fontId="1" type="noConversion"/>
  </si>
  <si>
    <t>罗霄山片区</t>
    <phoneticPr fontId="1" type="noConversion"/>
  </si>
  <si>
    <t>备注</t>
  </si>
  <si>
    <t>湖南省结核病防治所综合大楼建设项目</t>
    <phoneticPr fontId="1" type="noConversion"/>
  </si>
  <si>
    <t>湖南省疾病预防控制中心整体搬迁建设项目</t>
    <phoneticPr fontId="1" type="noConversion"/>
  </si>
  <si>
    <t>湖南省职业病防治院职业病住院康复大楼建设项目</t>
    <phoneticPr fontId="1" type="noConversion"/>
  </si>
  <si>
    <t>湖南省血吸虫病防治所晚血救治大楼建设项目</t>
    <phoneticPr fontId="1" type="noConversion"/>
  </si>
  <si>
    <t>湖南省衡阳市疾病预防控制中心业务楼建设项目</t>
    <phoneticPr fontId="1" type="noConversion"/>
  </si>
  <si>
    <t>湖南省邵阳市疾病预防控制中心业务楼建设项目</t>
    <phoneticPr fontId="1" type="noConversion"/>
  </si>
  <si>
    <t>邵阳市邵东县疾病预防控制中心业务用房建设项目</t>
    <phoneticPr fontId="1" type="noConversion"/>
  </si>
  <si>
    <t>邵阳市双清区疾控中心业务用房建设项目</t>
    <phoneticPr fontId="1" type="noConversion"/>
  </si>
  <si>
    <t>邵阳市绥宁县疾病预防控制中心业务用房建设项目</t>
    <phoneticPr fontId="1" type="noConversion"/>
  </si>
  <si>
    <t>邵阳市城步苗族自治县疾病预防控制中心业务用房建设项目</t>
    <phoneticPr fontId="1" type="noConversion"/>
  </si>
  <si>
    <t>邵阳市武冈市疾病预防控制中心业务用房建设项目</t>
    <phoneticPr fontId="1" type="noConversion"/>
  </si>
  <si>
    <t>湖南省岳阳市疾病预防控制中心业务用房建设项目</t>
    <phoneticPr fontId="1" type="noConversion"/>
  </si>
  <si>
    <t>岳阳市临湘市疾病预防控制中心业务用房建设项目</t>
    <phoneticPr fontId="1" type="noConversion"/>
  </si>
  <si>
    <t>岳阳市华容县疾病预防控制中心业务用房建设项目</t>
    <phoneticPr fontId="1" type="noConversion"/>
  </si>
  <si>
    <t>湖南省张家界市疾病预防控制中心综合业务楼建设项目</t>
    <phoneticPr fontId="1" type="noConversion"/>
  </si>
  <si>
    <t>益阳市安化县疾病预防控制中心业务用房建设项目</t>
    <phoneticPr fontId="1" type="noConversion"/>
  </si>
  <si>
    <t>益阳市南县大通湖区疾病预防控制中心业务用房建设项目</t>
    <phoneticPr fontId="1" type="noConversion"/>
  </si>
  <si>
    <t>湖南省郴州市疾病预防控制中心整体搬迁建设项目</t>
    <phoneticPr fontId="1" type="noConversion"/>
  </si>
  <si>
    <t>郴州市临武县疾病预防控制中心业务用房建设项目</t>
    <phoneticPr fontId="1" type="noConversion"/>
  </si>
  <si>
    <t>永州市双牌县疾病预防控制中心业务用房建设项目</t>
    <phoneticPr fontId="1" type="noConversion"/>
  </si>
  <si>
    <t>永州市宁远县疾病预防控制中心业务用房建设项目</t>
    <phoneticPr fontId="1" type="noConversion"/>
  </si>
  <si>
    <t>永州市蓝山县疾病预防控制中心业务用房建设项目</t>
    <phoneticPr fontId="1" type="noConversion"/>
  </si>
  <si>
    <t>永州市江华瑶族自治县疾病预防控制中心业务用房建设项目</t>
    <phoneticPr fontId="1" type="noConversion"/>
  </si>
  <si>
    <t>永州市金洞管理区疾病预防控制中心业务用房建设项目</t>
    <phoneticPr fontId="1" type="noConversion"/>
  </si>
  <si>
    <t>湖南省怀化市疾病预防控制中心异地搬迁建设项目</t>
    <phoneticPr fontId="1" type="noConversion"/>
  </si>
  <si>
    <t>怀化市中方县疾病预防控制中心业务用房建设项目</t>
    <phoneticPr fontId="1" type="noConversion"/>
  </si>
  <si>
    <t>怀化市辰溪县疾病预防控制中心业务用房建设项目</t>
    <phoneticPr fontId="1" type="noConversion"/>
  </si>
  <si>
    <t>怀化市新晃侗族自治县疾病预防控制中心业务用房建设项目</t>
    <phoneticPr fontId="1" type="noConversion"/>
  </si>
  <si>
    <t>怀化市芷江县疾病预防控制中心业务用房建设项目</t>
    <phoneticPr fontId="1" type="noConversion"/>
  </si>
  <si>
    <t>怀化市洪江区疾病预防控制中心业务用房建设项目</t>
    <phoneticPr fontId="1" type="noConversion"/>
  </si>
  <si>
    <t>湖南省娄底市疾病预防控制中心检验检测综合用房改扩建项目</t>
    <phoneticPr fontId="1" type="noConversion"/>
  </si>
  <si>
    <t>娄底市双峰县疾病预防控制中心业务用房建设项目</t>
    <phoneticPr fontId="1" type="noConversion"/>
  </si>
  <si>
    <t>娄底市冷水江市疾病预防控制中心业务用房建设项目</t>
    <phoneticPr fontId="1" type="noConversion"/>
  </si>
  <si>
    <t>迁建</t>
    <phoneticPr fontId="1" type="noConversion"/>
  </si>
  <si>
    <t>改建</t>
    <phoneticPr fontId="1" type="noConversion"/>
  </si>
  <si>
    <t>扩建</t>
    <phoneticPr fontId="1" type="noConversion"/>
  </si>
  <si>
    <t>业务用房</t>
    <phoneticPr fontId="1" type="noConversion"/>
  </si>
  <si>
    <t>茶发改投[2016]8号</t>
    <phoneticPr fontId="1" type="noConversion"/>
  </si>
  <si>
    <t>茶环发[2016]10号</t>
    <phoneticPr fontId="1" type="noConversion"/>
  </si>
  <si>
    <t>茶政发[2013]14号</t>
    <phoneticPr fontId="1" type="noConversion"/>
  </si>
  <si>
    <t>建规[选]字第2016-12号</t>
    <phoneticPr fontId="1" type="noConversion"/>
  </si>
  <si>
    <t>20164.19登记</t>
    <phoneticPr fontId="1" type="noConversion"/>
  </si>
  <si>
    <t xml:space="preserve">茶政函[2016]7号   </t>
    <phoneticPr fontId="1" type="noConversion"/>
  </si>
  <si>
    <t>湘潭市岳塘区疾病预防控制中心业务用房建设项目</t>
    <phoneticPr fontId="1" type="noConversion"/>
  </si>
  <si>
    <t>岳发改基[2015]6号</t>
    <phoneticPr fontId="1" type="noConversion"/>
  </si>
  <si>
    <t>国环评证乙字第2714号</t>
    <phoneticPr fontId="1" type="noConversion"/>
  </si>
  <si>
    <t>潭国土资预审字[2015]11号 潭国用[2016]第29S02422号</t>
    <phoneticPr fontId="1" type="noConversion"/>
  </si>
  <si>
    <t>潭规复[2015]3号</t>
    <phoneticPr fontId="1" type="noConversion"/>
  </si>
  <si>
    <t>2015.9.29审批</t>
    <phoneticPr fontId="1" type="noConversion"/>
  </si>
  <si>
    <t>衡发改审[2016]116号</t>
    <phoneticPr fontId="1" type="noConversion"/>
  </si>
  <si>
    <t>市发改社[2015]58号</t>
    <phoneticPr fontId="1" type="noConversion"/>
  </si>
  <si>
    <t>安发改[2015]107号</t>
    <phoneticPr fontId="1" type="noConversion"/>
  </si>
  <si>
    <t>临发改[2015]352号</t>
    <phoneticPr fontId="1" type="noConversion"/>
  </si>
  <si>
    <t>临建函[2016]2号</t>
    <phoneticPr fontId="1" type="noConversion"/>
  </si>
  <si>
    <t>桃发改行审[2016]96号</t>
    <phoneticPr fontId="1" type="noConversion"/>
  </si>
  <si>
    <t>桃建规函[2016]23号</t>
    <phoneticPr fontId="1" type="noConversion"/>
  </si>
  <si>
    <t>苏发改[2012]159号</t>
    <phoneticPr fontId="1" type="noConversion"/>
  </si>
  <si>
    <t>郴规审[2013]90号</t>
    <phoneticPr fontId="1" type="noConversion"/>
  </si>
  <si>
    <t>嘉发改[2014]26号</t>
    <phoneticPr fontId="1" type="noConversion"/>
  </si>
  <si>
    <t>嘉初审[2014]11号</t>
    <phoneticPr fontId="1" type="noConversion"/>
  </si>
  <si>
    <t>祁发改基字[2014]6号</t>
    <phoneticPr fontId="1" type="noConversion"/>
  </si>
  <si>
    <t>祁规建函[2014]48号</t>
    <phoneticPr fontId="1" type="noConversion"/>
  </si>
  <si>
    <t>花发改[2016]106号</t>
    <phoneticPr fontId="1" type="noConversion"/>
  </si>
  <si>
    <t>保发改投[2011]89号</t>
    <phoneticPr fontId="1" type="noConversion"/>
  </si>
  <si>
    <t>保建初审字[2012]33号</t>
    <phoneticPr fontId="1" type="noConversion"/>
  </si>
  <si>
    <t>2017</t>
    <phoneticPr fontId="1" type="noConversion"/>
  </si>
  <si>
    <t>2016年投资项目（15个）</t>
    <phoneticPr fontId="1" type="noConversion"/>
  </si>
  <si>
    <t>44535396-8</t>
    <phoneticPr fontId="1" type="noConversion"/>
  </si>
  <si>
    <t>株洲市茶陵县疾病预防控制中心业务用房建设项目</t>
    <phoneticPr fontId="1" type="noConversion"/>
  </si>
  <si>
    <t>项目名称</t>
  </si>
  <si>
    <t>机构基本情况</t>
  </si>
  <si>
    <t>组织机构代码</t>
  </si>
  <si>
    <t>编制人员数</t>
  </si>
  <si>
    <t>合  计</t>
  </si>
  <si>
    <t>建设性质</t>
  </si>
  <si>
    <t>地方配套</t>
  </si>
  <si>
    <t>省级配套</t>
  </si>
  <si>
    <t>44518326-8</t>
  </si>
  <si>
    <t>G0072615-8</t>
  </si>
  <si>
    <t>建设内容</t>
  </si>
  <si>
    <t>前期工作准备情况</t>
  </si>
  <si>
    <t>资金申请年度</t>
  </si>
  <si>
    <t>预计开工时间</t>
  </si>
  <si>
    <t>立项批复文号</t>
  </si>
  <si>
    <t>环评批复文号</t>
  </si>
  <si>
    <t>土地预审意见文号</t>
  </si>
  <si>
    <t>规划意见批复文号</t>
  </si>
  <si>
    <t>能评批复文号</t>
  </si>
  <si>
    <t>稳评批复文号</t>
  </si>
  <si>
    <t>可研批复文号</t>
  </si>
  <si>
    <t>施工图设计是否已完成</t>
  </si>
  <si>
    <t>项目招标是否已完成</t>
  </si>
  <si>
    <t>项目是否已开工（施工证号）</t>
  </si>
  <si>
    <t>中央安排</t>
  </si>
  <si>
    <t>湖南省公共卫生服务能力提升工程储备项目申报表（卫生监督机构）</t>
    <phoneticPr fontId="4" type="noConversion"/>
  </si>
  <si>
    <t>44543074-0</t>
  </si>
  <si>
    <t>异地新建</t>
  </si>
  <si>
    <t>12430500448812402Q</t>
  </si>
  <si>
    <t>44615843-5</t>
  </si>
  <si>
    <t>44881412-5</t>
  </si>
  <si>
    <t>124309004468858350</t>
  </si>
  <si>
    <t>447405311</t>
  </si>
  <si>
    <t>44774571-1</t>
  </si>
  <si>
    <t>12431202G0246119X</t>
  </si>
  <si>
    <t>2019</t>
  </si>
  <si>
    <t>44716542-6</t>
  </si>
  <si>
    <t>75339978-1</t>
    <phoneticPr fontId="1" type="noConversion"/>
  </si>
  <si>
    <t>12430400755830280W</t>
    <phoneticPr fontId="1" type="noConversion"/>
  </si>
  <si>
    <t>75339121-0</t>
    <phoneticPr fontId="1" type="noConversion"/>
  </si>
  <si>
    <t>74063473-8</t>
    <phoneticPr fontId="1" type="noConversion"/>
  </si>
  <si>
    <t>124308007328881552W</t>
    <phoneticPr fontId="1" type="noConversion"/>
  </si>
  <si>
    <t>124309300750637078H</t>
    <phoneticPr fontId="1" type="noConversion"/>
  </si>
  <si>
    <t>12431000734767841J</t>
    <phoneticPr fontId="1" type="noConversion"/>
  </si>
  <si>
    <t>124311007558406228</t>
    <phoneticPr fontId="1" type="noConversion"/>
  </si>
  <si>
    <t>12431202740635159</t>
    <phoneticPr fontId="1" type="noConversion"/>
  </si>
  <si>
    <t>76327890-8</t>
    <phoneticPr fontId="1" type="noConversion"/>
  </si>
  <si>
    <t>G02722550</t>
    <phoneticPr fontId="1" type="noConversion"/>
  </si>
  <si>
    <t>湖南省卫生计生综合监督局业务用房建设项目</t>
  </si>
  <si>
    <t>44880631-x</t>
  </si>
  <si>
    <t>业务技术楼</t>
    <phoneticPr fontId="1" type="noConversion"/>
  </si>
  <si>
    <t>卫生监督业务用房建设</t>
    <phoneticPr fontId="1" type="noConversion"/>
  </si>
  <si>
    <t>异地新建所业务用房</t>
    <phoneticPr fontId="1" type="noConversion"/>
  </si>
  <si>
    <t>扩建</t>
    <phoneticPr fontId="4" type="noConversion"/>
  </si>
  <si>
    <t>业务综合楼</t>
    <phoneticPr fontId="1" type="noConversion"/>
  </si>
  <si>
    <t xml:space="preserve"> 12430225282370H
</t>
    <phoneticPr fontId="1" type="noConversion"/>
  </si>
  <si>
    <t>业务用房</t>
    <phoneticPr fontId="1" type="noConversion"/>
  </si>
  <si>
    <t>衡阳市公共卫生中心业务楼（衡阳市卫生监督业务用房）建设项目</t>
    <phoneticPr fontId="1" type="noConversion"/>
  </si>
  <si>
    <t>岳阳市卫生监督业务用房建设项目</t>
    <phoneticPr fontId="1" type="noConversion"/>
  </si>
  <si>
    <t>常德市卫生监督所业务用房建设项目</t>
    <phoneticPr fontId="1" type="noConversion"/>
  </si>
  <si>
    <t>张家界市卫生监督业务用房建设项目</t>
    <phoneticPr fontId="1" type="noConversion"/>
  </si>
  <si>
    <t>益阳市卫生监督业务用房建设项目</t>
    <phoneticPr fontId="1" type="noConversion"/>
  </si>
  <si>
    <t>郴州市卫生计生综合监督执法局业务综合楼改造项目</t>
    <phoneticPr fontId="1" type="noConversion"/>
  </si>
  <si>
    <t>娄底市卫生监督所综合业务楼建设项目</t>
    <phoneticPr fontId="1" type="noConversion"/>
  </si>
  <si>
    <t>湘西州卫生监督所业务用房建设项目</t>
    <phoneticPr fontId="1" type="noConversion"/>
  </si>
  <si>
    <t>永州市卫生计生综合监督执法局业务用房建设项目</t>
    <phoneticPr fontId="1" type="noConversion"/>
  </si>
  <si>
    <t>怀化市卫生监督所业务用房建设项目</t>
    <phoneticPr fontId="1" type="noConversion"/>
  </si>
  <si>
    <t>新建业务用房、辅助用房（共计4800平方米）和公共配套设施（1200平方米，不包括在监督机构房屋面积标准之内）及车库（1000平方米）。</t>
    <phoneticPr fontId="1" type="noConversion"/>
  </si>
  <si>
    <t>租借用房</t>
    <phoneticPr fontId="1" type="noConversion"/>
  </si>
  <si>
    <t>租借用房</t>
    <phoneticPr fontId="1" type="noConversion"/>
  </si>
  <si>
    <t>长沙市血液中心业务用房建设项目</t>
    <phoneticPr fontId="4" type="noConversion"/>
  </si>
  <si>
    <t>湘潭市中心血站业务楼改扩建项目</t>
    <phoneticPr fontId="4" type="noConversion"/>
  </si>
  <si>
    <t>衡阳市中心血站建设项目</t>
    <phoneticPr fontId="4" type="noConversion"/>
  </si>
  <si>
    <t>邵阳市中心血站采供血车辆及设备购置建设项目</t>
    <phoneticPr fontId="4" type="noConversion"/>
  </si>
  <si>
    <t>岳阳市中心血站建设项目</t>
    <phoneticPr fontId="4" type="noConversion"/>
  </si>
  <si>
    <t>常德市中心血站血液核酸检测备份实验室</t>
    <phoneticPr fontId="4" type="noConversion"/>
  </si>
  <si>
    <t>张家界市中心血站血液检测中心</t>
    <phoneticPr fontId="4" type="noConversion"/>
  </si>
  <si>
    <t>益阳市中心血站建设项目</t>
    <phoneticPr fontId="4" type="noConversion"/>
  </si>
  <si>
    <t>郴州市中心血站整体搬迁建设项目</t>
    <phoneticPr fontId="4" type="noConversion"/>
  </si>
  <si>
    <t>永州市中心血站业务用房建设项目</t>
    <phoneticPr fontId="4" type="noConversion"/>
  </si>
  <si>
    <t>怀化市中心血站整体搬迁项目</t>
    <phoneticPr fontId="4" type="noConversion"/>
  </si>
  <si>
    <t>娄底市中心血站输血研究及临床用血指导中心及造血干细胞实验室建设项目</t>
    <phoneticPr fontId="4" type="noConversion"/>
  </si>
  <si>
    <t>湘西自治州中心血站业务用房建设项目</t>
    <phoneticPr fontId="4" type="noConversion"/>
  </si>
  <si>
    <t>设备购置</t>
    <phoneticPr fontId="4" type="noConversion"/>
  </si>
  <si>
    <t>30416158</t>
    <phoneticPr fontId="4" type="noConversion"/>
  </si>
  <si>
    <t>株洲市中心血站业务用房建设项目</t>
    <phoneticPr fontId="4" type="noConversion"/>
  </si>
  <si>
    <t>卫生计生综合监督综合用房</t>
    <phoneticPr fontId="1" type="noConversion"/>
  </si>
  <si>
    <t>整体迁建</t>
    <phoneticPr fontId="1" type="noConversion"/>
  </si>
  <si>
    <t>邵阳市卫生监督所业务用房建设项目</t>
    <phoneticPr fontId="1" type="noConversion"/>
  </si>
  <si>
    <t>湘潭市卫生监督所业务用房建设项目</t>
    <phoneticPr fontId="1" type="noConversion"/>
  </si>
  <si>
    <t>扩建</t>
    <phoneticPr fontId="4" type="noConversion"/>
  </si>
  <si>
    <t>湖南省公共卫生服务能力提升工程储备项目申报表（疾病预防控制中心）</t>
    <phoneticPr fontId="1" type="noConversion"/>
  </si>
  <si>
    <t>合计（14个）</t>
    <phoneticPr fontId="4" type="noConversion"/>
  </si>
  <si>
    <t>合计（13个）</t>
    <phoneticPr fontId="1" type="noConversion"/>
  </si>
  <si>
    <t>湖南省株洲市疾病预防控制中心业务用房建设项目</t>
    <phoneticPr fontId="1" type="noConversion"/>
  </si>
  <si>
    <t>娄底市涟源市突发公共卫生事件应急处置疾病预防控制综合楼建设项目</t>
    <phoneticPr fontId="1" type="noConversion"/>
  </si>
  <si>
    <t>湘西州泸溪县疾病预防控制中心业务用房建设项目</t>
    <phoneticPr fontId="1" type="noConversion"/>
  </si>
  <si>
    <t>湘西州龙山县疾病预防控制中心业务用房建设项目</t>
    <phoneticPr fontId="1" type="noConversion"/>
  </si>
  <si>
    <t>承担的主要防治任务</t>
  </si>
  <si>
    <t>合计（3个）</t>
    <phoneticPr fontId="6" type="noConversion"/>
  </si>
  <si>
    <t>全省结核病防治</t>
    <phoneticPr fontId="1" type="noConversion"/>
  </si>
  <si>
    <t>全省血吸虫病防治</t>
    <phoneticPr fontId="1" type="noConversion"/>
  </si>
  <si>
    <t>全省职业病防治</t>
    <phoneticPr fontId="1" type="noConversion"/>
  </si>
  <si>
    <t>门诊、医技综合楼，含地下2层</t>
    <phoneticPr fontId="6" type="noConversion"/>
  </si>
  <si>
    <t>职业病住院、康复大楼基础设施改建及完善配套设施</t>
    <phoneticPr fontId="6" type="noConversion"/>
  </si>
  <si>
    <t>晚血救治大楼及地下配套建设</t>
    <phoneticPr fontId="6" type="noConversion"/>
  </si>
  <si>
    <t>业务用房1025平方米，实验室用房1640平方米，保障用房835平方米。</t>
    <phoneticPr fontId="1" type="noConversion"/>
  </si>
  <si>
    <t>改造公共卫生检验检测中心1750㎡，扩建公共卫生服务指导中心700㎡</t>
    <phoneticPr fontId="1" type="noConversion"/>
  </si>
  <si>
    <t>衡阳市石鼓区疾病预防控制中心搬迁改造建设项目</t>
    <phoneticPr fontId="1" type="noConversion"/>
  </si>
  <si>
    <t>124304044454506000</t>
    <phoneticPr fontId="1" type="noConversion"/>
  </si>
  <si>
    <t>整体搬迁改造业务用房</t>
    <phoneticPr fontId="1" type="noConversion"/>
  </si>
  <si>
    <t>改建</t>
    <phoneticPr fontId="1" type="noConversion"/>
  </si>
  <si>
    <t>衡发改审[2016]116号</t>
    <phoneticPr fontId="1" type="noConversion"/>
  </si>
  <si>
    <t>石环2016-002号</t>
    <phoneticPr fontId="1" type="noConversion"/>
  </si>
  <si>
    <t>衡国用（2002A）字第205189号</t>
    <phoneticPr fontId="1" type="noConversion"/>
  </si>
  <si>
    <t>衡房权证石鼓区字第08240386号</t>
    <phoneticPr fontId="1" type="noConversion"/>
  </si>
  <si>
    <t>节能登记表（2016）48号</t>
    <phoneticPr fontId="1" type="noConversion"/>
  </si>
  <si>
    <t>邵阳市新邵县疾病预防控制中心业务用房建设项目</t>
    <phoneticPr fontId="1" type="noConversion"/>
  </si>
  <si>
    <t>44582842-5</t>
    <phoneticPr fontId="1" type="noConversion"/>
  </si>
  <si>
    <t>异地新建</t>
    <phoneticPr fontId="1" type="noConversion"/>
  </si>
  <si>
    <t>迁建</t>
    <phoneticPr fontId="1" type="noConversion"/>
  </si>
  <si>
    <t>市发改社[2015]58号</t>
    <phoneticPr fontId="1" type="noConversion"/>
  </si>
  <si>
    <t>新环评字    [2014]88号</t>
    <phoneticPr fontId="1" type="noConversion"/>
  </si>
  <si>
    <t>新国土资预  [2014]07号</t>
    <phoneticPr fontId="1" type="noConversion"/>
  </si>
  <si>
    <t>建规[地]字第1311042号</t>
    <phoneticPr fontId="1" type="noConversion"/>
  </si>
  <si>
    <t>邵发改节能备字[2013]94号</t>
    <phoneticPr fontId="1" type="noConversion"/>
  </si>
  <si>
    <t>蒸发节[2015]16号</t>
    <phoneticPr fontId="1" type="noConversion"/>
  </si>
  <si>
    <t>岳阳市岳阳楼区疾病预防控制中心业务大楼项目</t>
    <phoneticPr fontId="1" type="noConversion"/>
  </si>
  <si>
    <t>461730293</t>
    <phoneticPr fontId="1" type="noConversion"/>
  </si>
  <si>
    <t>实验室、业务综合楼</t>
    <phoneticPr fontId="1" type="noConversion"/>
  </si>
  <si>
    <t>常德市安乡县疾病预防控制中心综合楼改扩建项目</t>
    <phoneticPr fontId="1" type="noConversion"/>
  </si>
  <si>
    <t>1243072177008866X9</t>
    <phoneticPr fontId="1" type="noConversion"/>
  </si>
  <si>
    <t>综合楼</t>
    <phoneticPr fontId="1" type="noConversion"/>
  </si>
  <si>
    <t>改扩建</t>
    <phoneticPr fontId="1" type="noConversion"/>
  </si>
  <si>
    <t>安发改[2015]107号</t>
    <phoneticPr fontId="1" type="noConversion"/>
  </si>
  <si>
    <t>安环建[2015]35号</t>
    <phoneticPr fontId="1" type="noConversion"/>
  </si>
  <si>
    <t>安国土资预审字(2015)30号</t>
    <phoneticPr fontId="1" type="noConversion"/>
  </si>
  <si>
    <t>安建规选(2015)-09号</t>
    <phoneticPr fontId="1" type="noConversion"/>
  </si>
  <si>
    <t>固定资产投资项目节能登记表</t>
    <phoneticPr fontId="1" type="noConversion"/>
  </si>
  <si>
    <t>岳君发节[2015]16号</t>
    <phoneticPr fontId="1" type="noConversion"/>
  </si>
  <si>
    <t>常德市临澧县疾病预防控制中心实验检测楼建设项目</t>
    <phoneticPr fontId="1" type="noConversion"/>
  </si>
  <si>
    <t>446610102</t>
    <phoneticPr fontId="1" type="noConversion"/>
  </si>
  <si>
    <t>院内新建1栋5层实验检测楼</t>
    <phoneticPr fontId="1" type="noConversion"/>
  </si>
  <si>
    <t>扩建</t>
    <phoneticPr fontId="1" type="noConversion"/>
  </si>
  <si>
    <t>临发改[2015]352号</t>
    <phoneticPr fontId="1" type="noConversion"/>
  </si>
  <si>
    <t>临环登字[2015]29号</t>
    <phoneticPr fontId="1" type="noConversion"/>
  </si>
  <si>
    <t>临国土资预审字[2015]13号</t>
    <phoneticPr fontId="1" type="noConversion"/>
  </si>
  <si>
    <t>临建规[选]字第2016-014号</t>
    <phoneticPr fontId="1" type="noConversion"/>
  </si>
  <si>
    <t>2015-51号</t>
    <phoneticPr fontId="1" type="noConversion"/>
  </si>
  <si>
    <t>张家界市永定区疾病预防控制中心业务用房改扩建项目</t>
    <phoneticPr fontId="1" type="noConversion"/>
  </si>
  <si>
    <t>12430802446763539J</t>
    <phoneticPr fontId="1" type="noConversion"/>
  </si>
  <si>
    <t>业务用房</t>
    <phoneticPr fontId="1" type="noConversion"/>
  </si>
  <si>
    <t>张家界市桑植县疾病预防控制中心业务用房改造建设项目</t>
    <phoneticPr fontId="1" type="noConversion"/>
  </si>
  <si>
    <t>74318048-7</t>
    <phoneticPr fontId="1" type="noConversion"/>
  </si>
  <si>
    <t>益阳市桃江县疾病预防控制中心检验检测综合楼建设项目</t>
    <phoneticPr fontId="1" type="noConversion"/>
  </si>
  <si>
    <t>124309227722523202</t>
    <phoneticPr fontId="1" type="noConversion"/>
  </si>
  <si>
    <t>检验检测综合楼</t>
    <phoneticPr fontId="1" type="noConversion"/>
  </si>
  <si>
    <t>桃发改行审[2016]96号</t>
    <phoneticPr fontId="1" type="noConversion"/>
  </si>
  <si>
    <t>桃环审（表）[2016]6号</t>
    <phoneticPr fontId="1" type="noConversion"/>
  </si>
  <si>
    <t>湘国用[2005]854号</t>
    <phoneticPr fontId="1" type="noConversion"/>
  </si>
  <si>
    <t>桃建规函[2016]21号</t>
    <phoneticPr fontId="1" type="noConversion"/>
  </si>
  <si>
    <t>节能登记表桃发改[2016]11号</t>
    <phoneticPr fontId="1" type="noConversion"/>
  </si>
  <si>
    <t>郴州市苏仙区疾病预防控制中心业务综合楼建设项目</t>
    <phoneticPr fontId="1" type="noConversion"/>
  </si>
  <si>
    <t>44745403-3</t>
    <phoneticPr fontId="1" type="noConversion"/>
  </si>
  <si>
    <t>业务综合楼</t>
    <phoneticPr fontId="1" type="noConversion"/>
  </si>
  <si>
    <t>苏发改[2014]110号</t>
    <phoneticPr fontId="1" type="noConversion"/>
  </si>
  <si>
    <t>郴环审表[2013]32号</t>
    <phoneticPr fontId="1" type="noConversion"/>
  </si>
  <si>
    <t>郴政国字[2013]13号</t>
    <phoneticPr fontId="1" type="noConversion"/>
  </si>
  <si>
    <t>郴规条[2013]28号</t>
    <phoneticPr fontId="1" type="noConversion"/>
  </si>
  <si>
    <t>能评备案表已备案</t>
    <phoneticPr fontId="1" type="noConversion"/>
  </si>
  <si>
    <t>永发节[2015]16号</t>
    <phoneticPr fontId="1" type="noConversion"/>
  </si>
  <si>
    <t>郴州市嘉禾县疾病预防控制中心整体搬迁建设项目</t>
    <phoneticPr fontId="1" type="noConversion"/>
  </si>
  <si>
    <t>765617897</t>
    <phoneticPr fontId="1" type="noConversion"/>
  </si>
  <si>
    <t>嘉发改[2014]26号</t>
    <phoneticPr fontId="1" type="noConversion"/>
  </si>
  <si>
    <t>嘉环审字[2014]05号</t>
    <phoneticPr fontId="1" type="noConversion"/>
  </si>
  <si>
    <t>嘉禾县国用乡[2014]002号</t>
    <phoneticPr fontId="1" type="noConversion"/>
  </si>
  <si>
    <t>选字第1111021号</t>
    <phoneticPr fontId="1" type="noConversion"/>
  </si>
  <si>
    <t>嘉发改节能登字[2014]9号</t>
    <phoneticPr fontId="1" type="noConversion"/>
  </si>
  <si>
    <t>永州市祁阳县疾病预防控制中心业务用房改扩建项目</t>
    <phoneticPr fontId="1" type="noConversion"/>
  </si>
  <si>
    <t>44814447-5</t>
    <phoneticPr fontId="1" type="noConversion"/>
  </si>
  <si>
    <t>祁发改基字[2014]6号</t>
    <phoneticPr fontId="1" type="noConversion"/>
  </si>
  <si>
    <t>祁环函[2014]3号</t>
    <phoneticPr fontId="1" type="noConversion"/>
  </si>
  <si>
    <t>祁国用（2006）第2419号</t>
    <phoneticPr fontId="1" type="noConversion"/>
  </si>
  <si>
    <t>祁规建规选字第2014001甲号</t>
    <phoneticPr fontId="1" type="noConversion"/>
  </si>
  <si>
    <t>祁发改能审[2014]2号</t>
    <phoneticPr fontId="1" type="noConversion"/>
  </si>
  <si>
    <t>湘西州花垣县疾病预防控制中心业务用房建设项目</t>
    <phoneticPr fontId="1" type="noConversion"/>
  </si>
  <si>
    <t>78535203X</t>
    <phoneticPr fontId="1" type="noConversion"/>
  </si>
  <si>
    <t>花环评（2016）36号</t>
    <phoneticPr fontId="1" type="noConversion"/>
  </si>
  <si>
    <t>花国土资发（2016）19号</t>
    <phoneticPr fontId="1" type="noConversion"/>
  </si>
  <si>
    <t>花规预审（2016）13号</t>
    <phoneticPr fontId="1" type="noConversion"/>
  </si>
  <si>
    <t>花发改能评[2016]43号</t>
    <phoneticPr fontId="1" type="noConversion"/>
  </si>
  <si>
    <t>湘西州保靖县疾病预防控制中心业务综合楼建设项目</t>
    <phoneticPr fontId="1" type="noConversion"/>
  </si>
  <si>
    <t>实验用房、业务用房、保障用房等</t>
    <phoneticPr fontId="1" type="noConversion"/>
  </si>
  <si>
    <t>保环评[2011]55号</t>
    <phoneticPr fontId="1" type="noConversion"/>
  </si>
  <si>
    <t>保国用（2011）第0685号</t>
    <phoneticPr fontId="1" type="noConversion"/>
  </si>
  <si>
    <t>保建字第1111026号</t>
    <phoneticPr fontId="1" type="noConversion"/>
  </si>
  <si>
    <t>20111113011号</t>
    <phoneticPr fontId="1" type="noConversion"/>
  </si>
  <si>
    <t>迁建</t>
    <phoneticPr fontId="1" type="noConversion"/>
  </si>
  <si>
    <t>湖南省永州市疾病预防控制中心业务用房建设项目</t>
    <phoneticPr fontId="1" type="noConversion"/>
  </si>
  <si>
    <t>湖南省湘西自治州疾病预防控制中心业务用房建设项目</t>
    <phoneticPr fontId="1" type="noConversion"/>
  </si>
  <si>
    <t>长沙市望城区疾病预防控制中心业务用房建设项目</t>
    <phoneticPr fontId="1" type="noConversion"/>
  </si>
  <si>
    <t>长沙市岳麓区疾病预防控制中心业务用房建设项目</t>
    <phoneticPr fontId="1" type="noConversion"/>
  </si>
  <si>
    <t>长沙市开福区疾病预防控制中心业务用房建设项目</t>
    <phoneticPr fontId="1" type="noConversion"/>
  </si>
  <si>
    <t>株洲市醴陵市疾病预防控制中心业务用房建设项目</t>
    <phoneticPr fontId="1" type="noConversion"/>
  </si>
  <si>
    <t>株洲市炎陵县疾病预防控制中心业务用房建设项目</t>
    <phoneticPr fontId="1" type="noConversion"/>
  </si>
  <si>
    <t>湘潭市湘乡市疾病预防控制中心业务用房建设项目</t>
    <phoneticPr fontId="1" type="noConversion"/>
  </si>
  <si>
    <t>湘潭市韶山市疾病预防控制中心业务用房建设项目</t>
    <phoneticPr fontId="1" type="noConversion"/>
  </si>
  <si>
    <t>衡阳市珠晖区疾病预防控制中心整体搬迁项目</t>
    <phoneticPr fontId="1" type="noConversion"/>
  </si>
  <si>
    <t>衡阳市衡南县疾病预防控制中心业务用房建设项目</t>
    <phoneticPr fontId="1" type="noConversion"/>
  </si>
  <si>
    <t>衡阳市衡东县疾病预防控制中心实验综合楼改扩建项目</t>
    <phoneticPr fontId="1" type="noConversion"/>
  </si>
  <si>
    <t>衡阳市常宁市疾病预防控制中心综合楼建设项目</t>
    <phoneticPr fontId="1" type="noConversion"/>
  </si>
  <si>
    <t>邵阳市邵阳县疾病预防控制中心业务用房建设项目</t>
    <phoneticPr fontId="1" type="noConversion"/>
  </si>
  <si>
    <t>岳阳市屈原管理区疾病预防控制中心业务用房建设项目</t>
    <phoneticPr fontId="1" type="noConversion"/>
  </si>
  <si>
    <t>岳阳市汨罗市疾病预防控制中心业务用房建设项目</t>
    <phoneticPr fontId="1" type="noConversion"/>
  </si>
  <si>
    <t>岳阳市湘阴县疾病预防控制中心业务用房建设项目</t>
    <phoneticPr fontId="1" type="noConversion"/>
  </si>
  <si>
    <t>岳阳市君山区疾病预防控制中心业务用房建设项目</t>
    <phoneticPr fontId="1" type="noConversion"/>
  </si>
  <si>
    <t>常德市澧县疾病预防控制中心业务用房建设项目</t>
    <phoneticPr fontId="1" type="noConversion"/>
  </si>
  <si>
    <t xml:space="preserve">常德市石门县疾病预防控制中心业务用房建设项目 </t>
    <phoneticPr fontId="1" type="noConversion"/>
  </si>
  <si>
    <t>张家界市慈利县疾病预防控制中心业务用房建设项目</t>
    <phoneticPr fontId="1" type="noConversion"/>
  </si>
  <si>
    <t>益阳市沅江市疾病预防控制中心业务用房建设项目</t>
    <phoneticPr fontId="1" type="noConversion"/>
  </si>
  <si>
    <t>郴州市桂东县疾病预防控制中心业务用房建设项目</t>
    <phoneticPr fontId="1" type="noConversion"/>
  </si>
  <si>
    <t>郴州市宜章县疾病预防控制中心业务用房建设项目</t>
    <phoneticPr fontId="1" type="noConversion"/>
  </si>
  <si>
    <t>郴州市桂阳县疾病预防控制中心业务用房建设项目</t>
    <phoneticPr fontId="1" type="noConversion"/>
  </si>
  <si>
    <t>郴州市安仁县疾病预防控制中心业务用房建设项目</t>
    <phoneticPr fontId="1" type="noConversion"/>
  </si>
  <si>
    <t>郴州市北湖区疾病预防控制中心业务用房建设项目</t>
    <phoneticPr fontId="1" type="noConversion"/>
  </si>
  <si>
    <t>永州市道县疾病控制中心业务用房建设项目</t>
    <phoneticPr fontId="1" type="noConversion"/>
  </si>
  <si>
    <t>永州市回龙圩管理区疾病预防控制中心业务用房建设项目</t>
    <phoneticPr fontId="1" type="noConversion"/>
  </si>
  <si>
    <t>怀化市溆浦县疾病预防控制中心业务用房建设项目</t>
    <phoneticPr fontId="1" type="noConversion"/>
  </si>
  <si>
    <t>湘西州永顺县疾病预防控制中心业务用房建设项目</t>
    <phoneticPr fontId="1" type="noConversion"/>
  </si>
  <si>
    <t>湘西州古丈县疾病预防控制中心业务用房建设项目</t>
    <phoneticPr fontId="1" type="noConversion"/>
  </si>
  <si>
    <t>拆除现有业务用房和实验用房，异地新建业务综合楼、冷链运转及检验检测实验室等</t>
    <phoneticPr fontId="1" type="noConversion"/>
  </si>
  <si>
    <t>疾病检测业务用房、地下车库及辅助设施</t>
    <phoneticPr fontId="1" type="noConversion"/>
  </si>
  <si>
    <t>业务、试验、地下车库及辅助设施</t>
    <phoneticPr fontId="1" type="noConversion"/>
  </si>
  <si>
    <t>业务用房、地下车库及辅助设施</t>
    <phoneticPr fontId="1" type="noConversion"/>
  </si>
  <si>
    <t>综合业务楼建设、地下车库及辅助设施</t>
    <phoneticPr fontId="1" type="noConversion"/>
  </si>
  <si>
    <t>整体实验楼改扩建、地下车库及辅助设施</t>
    <phoneticPr fontId="1" type="noConversion"/>
  </si>
  <si>
    <t>实验用房、业务用房、保障用房及附属工程</t>
    <phoneticPr fontId="1" type="noConversion"/>
  </si>
  <si>
    <t>水质检测中心大楼、地下车库及辅助设施</t>
    <phoneticPr fontId="1" type="noConversion"/>
  </si>
  <si>
    <t>重大疾病监测业务综合楼、地下车库及辅助设施</t>
    <phoneticPr fontId="1" type="noConversion"/>
  </si>
  <si>
    <t>疾病防控、卫生监测检验实验室业务用房</t>
    <phoneticPr fontId="1" type="noConversion"/>
  </si>
  <si>
    <t>实验综合楼、地下车库及辅助设施</t>
    <phoneticPr fontId="1" type="noConversion"/>
  </si>
  <si>
    <t>疾病防治、医技（实验室等）、公共卫生应急指挥、地下车库及辅助设施</t>
    <phoneticPr fontId="1" type="noConversion"/>
  </si>
  <si>
    <t>疾病预防控制综合楼、地下车库及辅助设施</t>
    <phoneticPr fontId="1" type="noConversion"/>
  </si>
  <si>
    <t>新建疾病业务用房、检验业务用房、地下车库及辅助设施</t>
    <phoneticPr fontId="1" type="noConversion"/>
  </si>
  <si>
    <t>新建疾病业务用房、检验业务用房，改造业务用房、地下车库及辅助设施</t>
    <phoneticPr fontId="1" type="noConversion"/>
  </si>
  <si>
    <t>改造综合楼业务用房、地下车库及辅助设施</t>
    <phoneticPr fontId="1" type="noConversion"/>
  </si>
  <si>
    <t>改建实验室800平方米</t>
    <phoneticPr fontId="1" type="noConversion"/>
  </si>
  <si>
    <t>实验综合楼、地下车库及辅助设施</t>
    <phoneticPr fontId="1" type="noConversion"/>
  </si>
  <si>
    <t>综合楼、地下车库及辅助设施</t>
    <phoneticPr fontId="1" type="noConversion"/>
  </si>
  <si>
    <t>疾控中心综合楼、地下车库及辅助设施</t>
    <phoneticPr fontId="1" type="noConversion"/>
  </si>
  <si>
    <t>放射、冷库综合楼、地下车库及辅助设施</t>
    <phoneticPr fontId="1" type="noConversion"/>
  </si>
  <si>
    <t>实验室、业务综合楼、地下车库及辅助设施</t>
    <phoneticPr fontId="1" type="noConversion"/>
  </si>
  <si>
    <t>括疾控中心业务楼、变电站用房、污水处理站等</t>
    <phoneticPr fontId="1" type="noConversion"/>
  </si>
  <si>
    <t>新建疾控中心业务大楼及冷链库房、地下车库及辅助设施</t>
    <phoneticPr fontId="1" type="noConversion"/>
  </si>
  <si>
    <t>实验室业务用房、地下车库及辅助设施</t>
    <phoneticPr fontId="1" type="noConversion"/>
  </si>
  <si>
    <t>预防医学服务楼、地下车库及辅助设施</t>
    <phoneticPr fontId="1" type="noConversion"/>
  </si>
  <si>
    <t>公共卫生检验大楼建设、地下车库及辅助设施</t>
    <phoneticPr fontId="1" type="noConversion"/>
  </si>
  <si>
    <t>公共卫生检验检测中心、地下车库及辅助设施</t>
    <phoneticPr fontId="1" type="noConversion"/>
  </si>
  <si>
    <t>检验检测大楼、地下车库及辅助设施</t>
    <phoneticPr fontId="1" type="noConversion"/>
  </si>
  <si>
    <t>新建北湖区疾病预防控制中心业务用房建设项目</t>
    <phoneticPr fontId="1" type="noConversion"/>
  </si>
  <si>
    <t>业务用房、实验用房</t>
    <phoneticPr fontId="1" type="noConversion"/>
  </si>
  <si>
    <t>疾控综合大楼、地下车库及辅助设施</t>
    <phoneticPr fontId="1" type="noConversion"/>
  </si>
  <si>
    <t>新建疾病预防控制中心业务用房、地下车库及辅助设施</t>
    <phoneticPr fontId="1" type="noConversion"/>
  </si>
  <si>
    <t>业务用房、实验室用房、地下车库及辅助设施</t>
    <phoneticPr fontId="1" type="noConversion"/>
  </si>
  <si>
    <t>业务用房、地下车库及辅助设施</t>
    <phoneticPr fontId="1" type="noConversion"/>
  </si>
  <si>
    <t>革命老区</t>
  </si>
  <si>
    <t>革命老区</t>
    <phoneticPr fontId="1" type="noConversion"/>
  </si>
  <si>
    <t>比照西部</t>
    <phoneticPr fontId="1" type="noConversion"/>
  </si>
  <si>
    <t>武陵山片区</t>
    <phoneticPr fontId="1" type="noConversion"/>
  </si>
  <si>
    <t>贫困地区</t>
    <phoneticPr fontId="1" type="noConversion"/>
  </si>
  <si>
    <t>罗霄山片区</t>
    <phoneticPr fontId="1" type="noConversion"/>
  </si>
  <si>
    <t>衡国土预审字[2016]99号</t>
  </si>
  <si>
    <t>衡规选字[2016]052号</t>
  </si>
  <si>
    <t>醴环登[2014]28号</t>
  </si>
  <si>
    <t>醴规选字第[2014]009</t>
  </si>
  <si>
    <t>醴发改[2014]80号</t>
  </si>
  <si>
    <t>醴建审[2014]7号</t>
  </si>
  <si>
    <t>炎环审[2016]6号</t>
  </si>
  <si>
    <t>炎发改发[2016]37号</t>
  </si>
  <si>
    <t>邵国用[2004]第027</t>
  </si>
  <si>
    <t>沅发改审[2016]24号</t>
  </si>
  <si>
    <t>沅环函[2016]16号</t>
  </si>
  <si>
    <t>沅建发[2016]12号</t>
  </si>
  <si>
    <t>沅能审[2016]7号</t>
  </si>
  <si>
    <t>沅建发[2016]15号</t>
  </si>
  <si>
    <t>大编办发[2010]7号</t>
  </si>
  <si>
    <t>回环评[2015]13号</t>
  </si>
  <si>
    <t>（回）国土预审字[2015]第24号</t>
  </si>
  <si>
    <t>建规[地]字第[2015]18号</t>
  </si>
  <si>
    <t>回发改[2015]第40号</t>
  </si>
  <si>
    <t>回发改[2015]36号</t>
  </si>
  <si>
    <t>回规设字[2015]26号</t>
  </si>
  <si>
    <t>金发改发[2012]40号</t>
  </si>
  <si>
    <t>金环批[2011]12号</t>
  </si>
  <si>
    <t>金国土预审字[2012]11号</t>
  </si>
  <si>
    <t>金规选字第[2012]32号</t>
  </si>
  <si>
    <t>金发改发[2011]52号</t>
  </si>
  <si>
    <t>金规规房产[2011]32号</t>
  </si>
  <si>
    <t>晃发改[2015]06号</t>
  </si>
  <si>
    <t>[2015]晃能审02号</t>
  </si>
  <si>
    <t>娄节能[2012]36号</t>
  </si>
  <si>
    <t>泸环评      [2015]31号</t>
  </si>
  <si>
    <t>泸建初审字 [2015]18号</t>
  </si>
  <si>
    <t>临发改社[2016]185号</t>
    <phoneticPr fontId="1" type="noConversion"/>
  </si>
  <si>
    <t>新建</t>
    <phoneticPr fontId="1" type="noConversion"/>
  </si>
  <si>
    <t>改建</t>
    <phoneticPr fontId="1" type="noConversion"/>
  </si>
  <si>
    <t>含人防、车库、附属设施</t>
    <phoneticPr fontId="1" type="noConversion"/>
  </si>
  <si>
    <t>备注1</t>
    <phoneticPr fontId="1" type="noConversion"/>
  </si>
  <si>
    <t>备注2</t>
    <phoneticPr fontId="1" type="noConversion"/>
  </si>
  <si>
    <t>73676259-3</t>
    <phoneticPr fontId="1" type="noConversion"/>
  </si>
  <si>
    <t xml:space="preserve">          湖南省妇幼健康和计划生育服务保障工程储备项目申报表</t>
    <phoneticPr fontId="7" type="noConversion"/>
  </si>
  <si>
    <t>项目名称</t>
    <phoneticPr fontId="7" type="noConversion"/>
  </si>
  <si>
    <t>县域内每千人口县级公立医院总床位数（仅县级机构填写）</t>
    <phoneticPr fontId="7" type="noConversion"/>
  </si>
  <si>
    <t>机构基本情况</t>
    <phoneticPr fontId="7" type="noConversion"/>
  </si>
  <si>
    <t>建设
内容</t>
    <phoneticPr fontId="7" type="noConversion"/>
  </si>
  <si>
    <t>建设
性质</t>
    <phoneticPr fontId="7" type="noConversion"/>
  </si>
  <si>
    <t xml:space="preserve">规划建设规模（m2） </t>
    <phoneticPr fontId="7" type="noConversion"/>
  </si>
  <si>
    <t>建成后病床数（床）</t>
    <phoneticPr fontId="7" type="noConversion"/>
  </si>
  <si>
    <t>前期工作准备情况</t>
    <phoneticPr fontId="7" type="noConversion"/>
  </si>
  <si>
    <t>资金申请年度</t>
    <phoneticPr fontId="7" type="noConversion"/>
  </si>
  <si>
    <t>预计开工时间</t>
    <phoneticPr fontId="7" type="noConversion"/>
  </si>
  <si>
    <t>组织机构代码</t>
    <phoneticPr fontId="7" type="noConversion"/>
  </si>
  <si>
    <t>编制病床总数（床）</t>
    <phoneticPr fontId="7" type="noConversion"/>
  </si>
  <si>
    <t>编制人员数（人）</t>
    <phoneticPr fontId="7" type="noConversion"/>
  </si>
  <si>
    <t>业务用房建筑面积(m2)</t>
    <phoneticPr fontId="7" type="noConversion"/>
  </si>
  <si>
    <t xml:space="preserve">其中：危房面积(m2)  </t>
    <phoneticPr fontId="7" type="noConversion"/>
  </si>
  <si>
    <t>合计</t>
    <phoneticPr fontId="7" type="noConversion"/>
  </si>
  <si>
    <t>新建</t>
    <phoneticPr fontId="7" type="noConversion"/>
  </si>
  <si>
    <t>改造</t>
    <phoneticPr fontId="7" type="noConversion"/>
  </si>
  <si>
    <t xml:space="preserve">资金来源  </t>
    <phoneticPr fontId="7" type="noConversion"/>
  </si>
  <si>
    <t>立项批复文号</t>
    <phoneticPr fontId="7" type="noConversion"/>
  </si>
  <si>
    <t>环评批复文号</t>
    <phoneticPr fontId="7" type="noConversion"/>
  </si>
  <si>
    <t>土地预审意见文号</t>
    <phoneticPr fontId="7" type="noConversion"/>
  </si>
  <si>
    <t>规划意见批复文号</t>
    <phoneticPr fontId="7" type="noConversion"/>
  </si>
  <si>
    <t>能评批复文号</t>
    <phoneticPr fontId="7" type="noConversion"/>
  </si>
  <si>
    <t>稳评批复文号</t>
    <phoneticPr fontId="7" type="noConversion"/>
  </si>
  <si>
    <t>可研批复文号</t>
    <phoneticPr fontId="7" type="noConversion"/>
  </si>
  <si>
    <t>初设和概算批复文号</t>
    <phoneticPr fontId="7" type="noConversion"/>
  </si>
  <si>
    <t>施工图设计是否已完成</t>
    <phoneticPr fontId="7" type="noConversion"/>
  </si>
  <si>
    <t>项目招标是否已完成</t>
    <phoneticPr fontId="7" type="noConversion"/>
  </si>
  <si>
    <t>项目是否已开工（施工证号）</t>
    <phoneticPr fontId="7" type="noConversion"/>
  </si>
  <si>
    <t>中央安排</t>
    <phoneticPr fontId="7" type="noConversion"/>
  </si>
  <si>
    <t>地方配套</t>
    <phoneticPr fontId="7" type="noConversion"/>
  </si>
  <si>
    <t>省级配套</t>
    <phoneticPr fontId="7" type="noConversion"/>
  </si>
  <si>
    <t>合计(104个)</t>
  </si>
  <si>
    <t>湖南省计划生育研究所生殖医学专科医院建设项目</t>
  </si>
  <si>
    <t>44487664-4</t>
  </si>
  <si>
    <t>湘发改社会【2007】502号</t>
  </si>
  <si>
    <t>湘国土预审字【2009】第160号</t>
  </si>
  <si>
    <t>是</t>
  </si>
  <si>
    <t>否</t>
  </si>
  <si>
    <t>2014</t>
  </si>
  <si>
    <t>湖南省妇幼保健院门诊楼住院楼装修改造建设项目</t>
  </si>
  <si>
    <t>430105000278</t>
  </si>
  <si>
    <t>门诊楼住院楼装修改造</t>
  </si>
  <si>
    <t>湘发改备案【2015】46号、92号</t>
  </si>
  <si>
    <t>长沙市妇幼保健院妇幼保健、住院综合大楼建设项目</t>
  </si>
  <si>
    <t>444907455</t>
  </si>
  <si>
    <t>妇幼保健、住院综合大楼</t>
  </si>
  <si>
    <t>株洲市妇幼保健院业务用房建设项目</t>
  </si>
  <si>
    <t>44517905-8</t>
  </si>
  <si>
    <t>妇幼保健大楼</t>
  </si>
  <si>
    <t>衡阳市妇幼保健院异地新建项目</t>
  </si>
  <si>
    <t>44543062-8</t>
  </si>
  <si>
    <t>住院楼 ，医技楼 ，门急诊楼</t>
  </si>
  <si>
    <t>衡发改社（2016）4号</t>
  </si>
  <si>
    <t>衡环字（2011）128号</t>
  </si>
  <si>
    <t>衡国用（2011）第295号、衡国用（2015）第016号</t>
  </si>
  <si>
    <t>衡规条字（2010）144号</t>
  </si>
  <si>
    <t>衡发改环资（2014）28号</t>
  </si>
  <si>
    <t>衡建设计（2016）10号</t>
  </si>
  <si>
    <t>邵阳市妇幼保健院业务综合楼建设项目</t>
  </si>
  <si>
    <t>44575166-7</t>
  </si>
  <si>
    <t>医疗综合楼</t>
  </si>
  <si>
    <t>2015</t>
  </si>
  <si>
    <t>岳阳市妇幼保健院门急诊楼建设项目</t>
  </si>
  <si>
    <t>124306004461583718</t>
  </si>
  <si>
    <t>建设门急诊楼</t>
  </si>
  <si>
    <t>岳发改投审[2009]26号</t>
  </si>
  <si>
    <t>岳经环评[2016]030号</t>
  </si>
  <si>
    <t>岳市国土用（96）字第K039号</t>
  </si>
  <si>
    <t>岳规经函[2016]31号</t>
  </si>
  <si>
    <t>岳发改审[2016]114号</t>
  </si>
  <si>
    <t>中央核定老区县</t>
  </si>
  <si>
    <t>常德市妇幼保健院医疗综合大楼建设项目</t>
  </si>
  <si>
    <t>124307004464324811</t>
  </si>
  <si>
    <t>医疗综合大楼</t>
  </si>
  <si>
    <t>常发改社（2014）357号</t>
  </si>
  <si>
    <t>常环建（2013）66号</t>
  </si>
  <si>
    <t>常国用（2014）042号</t>
  </si>
  <si>
    <t>湘常规建设字2013,0009</t>
  </si>
  <si>
    <t>常发改能源（2013）417号</t>
  </si>
  <si>
    <t>常发改社（2013）445号</t>
  </si>
  <si>
    <t>常建函（2014）92号</t>
  </si>
  <si>
    <t>张家界市妇幼保健计划生育服务中心</t>
  </si>
  <si>
    <t>44675441-3</t>
  </si>
  <si>
    <t>业务用房</t>
  </si>
  <si>
    <t>张发改社会[2014]197号</t>
  </si>
  <si>
    <t>张环评[2014]12号</t>
  </si>
  <si>
    <t>张国用[2014]1867号</t>
  </si>
  <si>
    <t>建字第X1602104号</t>
  </si>
  <si>
    <t>张能备[2014]7</t>
  </si>
  <si>
    <t>郴州市妇幼保健计划生育服务中心整体搬迁建设项目</t>
  </si>
  <si>
    <t>447395416</t>
  </si>
  <si>
    <t>孕产保健、儿童保健、妇女保健、医技科室、住院部、后勤保障等用房及附属工程</t>
  </si>
  <si>
    <t>郴发改批【2016】43号</t>
  </si>
  <si>
    <t>郴环审【2016】28号</t>
  </si>
  <si>
    <t>郴国土资预审字【2016】T25号</t>
  </si>
  <si>
    <t>郴规选【2016】38号</t>
  </si>
  <si>
    <t>永州市妇幼保健院新生儿筛查产前诊断中心服务楼建设项目</t>
  </si>
  <si>
    <t>124311004477448314</t>
  </si>
  <si>
    <t>新生儿病病筛查、产前诊断与地贫筛查中心</t>
  </si>
  <si>
    <t>2013</t>
  </si>
  <si>
    <t>娄底市妇幼保健院综合楼建设项目</t>
  </si>
  <si>
    <t>447162145</t>
  </si>
  <si>
    <t>新建综合楼一栋12000平方米</t>
  </si>
  <si>
    <t>娄环[2013]73号</t>
  </si>
  <si>
    <t>建规[地]字第201509036号</t>
  </si>
  <si>
    <t>娄节能[2012]34号</t>
  </si>
  <si>
    <t>娄发改行审[2015]144号</t>
  </si>
  <si>
    <t>娄建复[2015]30号</t>
  </si>
  <si>
    <t>湘西自治州妇幼保健院综合楼建设项目</t>
  </si>
  <si>
    <t>448526596</t>
  </si>
  <si>
    <t>新建保健用房6300㎡、医技用房5790㎡、辅助用房4278㎡、行政用房2232㎡</t>
  </si>
  <si>
    <t>州环评[2015]70号</t>
  </si>
  <si>
    <t>经开区国土发[2015]8号</t>
  </si>
  <si>
    <t>州建规选字[2015]0402号</t>
  </si>
  <si>
    <t>2015012</t>
  </si>
  <si>
    <t>州发改医改[2015]341号</t>
  </si>
  <si>
    <t>长沙市岳麓区妇幼保健所业务大楼建设项目</t>
  </si>
  <si>
    <t>444928109</t>
  </si>
  <si>
    <t>业务用房新建</t>
  </si>
  <si>
    <t>长沙市开福区妇幼保健所综合大楼迁址建设项目</t>
  </si>
  <si>
    <t>444930110</t>
  </si>
  <si>
    <t>妇幼保健大楼迁址新建</t>
  </si>
  <si>
    <t>长沙市浏阳市妇幼保健院住院大楼建设项目</t>
  </si>
  <si>
    <t>445011773</t>
  </si>
  <si>
    <t>住院大楼建设</t>
  </si>
  <si>
    <t>株洲市株洲县妇幼保健院计划生育服务中心业务楼建设项目</t>
  </si>
  <si>
    <t>12430221445331101B</t>
  </si>
  <si>
    <t>业务用房改造</t>
  </si>
  <si>
    <t>株县政复[2014]4号</t>
  </si>
  <si>
    <t>株县环评复[2015]1号</t>
  </si>
  <si>
    <t>（株县）国土资预审字[2013]35号</t>
  </si>
  <si>
    <t>县规划选字第2014001号</t>
  </si>
  <si>
    <t>2016002</t>
  </si>
  <si>
    <t>株县政复[2014]5号</t>
  </si>
  <si>
    <t>株县发改复〔2016〕31号</t>
  </si>
  <si>
    <t>县住建字[2014]3号</t>
  </si>
  <si>
    <t>株洲市茶陵县妇幼保健院建设项目</t>
  </si>
  <si>
    <t>445282389</t>
  </si>
  <si>
    <t>拆除妇幼保健院原门诊住院楼新建妇幼保健和计划生育服务大楼。</t>
  </si>
  <si>
    <t>茶发改投【2016】6号</t>
  </si>
  <si>
    <t>环境保护初评意见</t>
  </si>
  <si>
    <t>茶城国用【2007】A文卫160301号</t>
  </si>
  <si>
    <t>茶字第2012-10号</t>
  </si>
  <si>
    <t>茶政函【2016】8号</t>
  </si>
  <si>
    <t>株洲市醴陵市妇幼保健院综合楼建设项目</t>
  </si>
  <si>
    <t>44530071-9</t>
  </si>
  <si>
    <t>湘潭市湘乡市妇幼保健和计划生育服务中心建设业务用房项目</t>
  </si>
  <si>
    <t>44515094-1</t>
  </si>
  <si>
    <t>衡阳市石鼓区妇幼保健院异地新建项目</t>
  </si>
  <si>
    <t>44545069-6</t>
  </si>
  <si>
    <t>衡阳市衡南县妇幼保健院住院楼扩建项目</t>
  </si>
  <si>
    <t>44553034-6</t>
  </si>
  <si>
    <t>住院楼新建</t>
  </si>
  <si>
    <t>南发改【2016】61号</t>
  </si>
  <si>
    <t>环评预审意见</t>
  </si>
  <si>
    <t>南国用（2013）第A231号</t>
  </si>
  <si>
    <t>建规[地]字  第县201308-035号</t>
  </si>
  <si>
    <t>南发改节能【2016】12号</t>
  </si>
  <si>
    <t>衡阳市衡山县妇幼保健院迁建项目</t>
  </si>
  <si>
    <t>44157815-5</t>
  </si>
  <si>
    <t>山发改(2015)40号</t>
  </si>
  <si>
    <t>山环评（2014）05号</t>
  </si>
  <si>
    <t>山国土咨预审字（2014）08号</t>
  </si>
  <si>
    <t>山规选字第2014006号</t>
  </si>
  <si>
    <t>衡阳市衡东县妇幼保健院保健医技用房扩建项目</t>
  </si>
  <si>
    <t>445608078</t>
  </si>
  <si>
    <t>保健医技用房扩建</t>
  </si>
  <si>
    <t>衡阳市耒阳市妇幼保健院妇幼儿童保健中心建设项目</t>
  </si>
  <si>
    <t>44520728</t>
  </si>
  <si>
    <t>妇幼儿童保健中心</t>
  </si>
  <si>
    <t>衡阳市常宁市妇幼保健院妇幼计生保建大楼扩建项目</t>
  </si>
  <si>
    <t>1243048244</t>
  </si>
  <si>
    <t>妇幼计生保健大楼</t>
  </si>
  <si>
    <t>2011</t>
  </si>
  <si>
    <t>邵阳市双清区妇幼保健院业务楼建设项目</t>
  </si>
  <si>
    <t>44576671——1</t>
  </si>
  <si>
    <t>业务用房及污水处理</t>
  </si>
  <si>
    <t>邵阳市大祥区妇幼保健所业务楼建设项目</t>
  </si>
  <si>
    <t>74063324-1</t>
  </si>
  <si>
    <t>市发改社【2015】273号</t>
  </si>
  <si>
    <t>邵大环函【2014】03号</t>
  </si>
  <si>
    <t>邵市国用（2015）D0241号</t>
  </si>
  <si>
    <t>编号2003-17</t>
  </si>
  <si>
    <t>邵发改节能备字【2015】33号</t>
  </si>
  <si>
    <t>邵阳市北塔区妇幼保健站业务楼建设项目</t>
  </si>
  <si>
    <t>74593189-7</t>
  </si>
  <si>
    <t>新建3550平方米的业务用房</t>
  </si>
  <si>
    <t>邵北发改字[2015]29号</t>
  </si>
  <si>
    <t>环境登记表，未编号</t>
  </si>
  <si>
    <t>（2010）政国土字第837号</t>
  </si>
  <si>
    <t>规划蓝图线，未编号</t>
  </si>
  <si>
    <t>邵北发改能源[2015]4号</t>
  </si>
  <si>
    <t>邵北发改字[2015]37号</t>
  </si>
  <si>
    <t>邵阳市邵东县妇幼保健院业务用房建设项目</t>
  </si>
  <si>
    <t>39610449－7</t>
  </si>
  <si>
    <t>业务用房改扩建</t>
  </si>
  <si>
    <t>邵发改社[2011]118号</t>
  </si>
  <si>
    <t>邵市环评[2012]60</t>
  </si>
  <si>
    <t>邵国用（2014）第2042号</t>
  </si>
  <si>
    <t>邵规发[2013]123号</t>
  </si>
  <si>
    <t>市发该社[2011]343号</t>
  </si>
  <si>
    <t>建规[建字]邵规字2014年12号</t>
  </si>
  <si>
    <t>邵阳市新邵县妇幼保健计划生育院业务综合楼建设项目</t>
  </si>
  <si>
    <t>44582843-3</t>
  </si>
  <si>
    <t>新建妇幼保健计划生育门诊住院综合大楼</t>
  </si>
  <si>
    <t>新发改社［2015］17号</t>
  </si>
  <si>
    <t>新环评字［2016］39号</t>
  </si>
  <si>
    <t>新国土资预［2016］12号</t>
  </si>
  <si>
    <t>建规地字［2016］1065067号</t>
  </si>
  <si>
    <t>新能评［2016］10号</t>
  </si>
  <si>
    <t>新发改社［2016］41号</t>
  </si>
  <si>
    <t>邵阳市邵阳县妇幼保健院综合楼建设项目</t>
  </si>
  <si>
    <t>430523473896306</t>
  </si>
  <si>
    <t>门诊综合楼</t>
  </si>
  <si>
    <t>市发改社【2015】580号</t>
  </si>
  <si>
    <t>邵县环函【2014】10号</t>
  </si>
  <si>
    <t>政国土字第1541号</t>
  </si>
  <si>
    <t>邵建规（地）字第15-326号</t>
  </si>
  <si>
    <t>邵施审【2015】460号</t>
  </si>
  <si>
    <t>邵阳市隆回县妇幼保健院业务楼建设项目</t>
  </si>
  <si>
    <t>44590234-9</t>
  </si>
  <si>
    <t>业务楼</t>
  </si>
  <si>
    <t>隆发改审社[2015]58号</t>
  </si>
  <si>
    <t>隆环评函[2012]34号</t>
  </si>
  <si>
    <t>隆国土初审字[2015]37号</t>
  </si>
  <si>
    <t>选字第201212003号</t>
  </si>
  <si>
    <t>邵阳市洞口县妇幼保健院综合楼建设项目</t>
  </si>
  <si>
    <t>445966078</t>
  </si>
  <si>
    <t>中共中央 国务院关于打赢脱贫攻坚战的决定</t>
  </si>
  <si>
    <t>邵阳市新宁县妇幼保健院业务楼建设项目</t>
  </si>
  <si>
    <t>73287421-3</t>
  </si>
  <si>
    <t>新环评【2016】5号</t>
  </si>
  <si>
    <t>新国资初审字【2015】第19号</t>
  </si>
  <si>
    <t>新发改发【2016】57号</t>
  </si>
  <si>
    <t>邵阳市城步苗族自治县妇幼保健院业务楼建设项目</t>
  </si>
  <si>
    <t>44612445-4</t>
  </si>
  <si>
    <t>2020</t>
  </si>
  <si>
    <t>邵阳市武冈市妇幼保健和计划生育服务中心综合楼建设项目</t>
  </si>
  <si>
    <t>124305814460119000</t>
  </si>
  <si>
    <t>保健及业务用房改建</t>
  </si>
  <si>
    <t>武环监发(2012)028号</t>
  </si>
  <si>
    <t>2012字034号</t>
  </si>
  <si>
    <t>&amp;quot;武发改发(2012)</t>
  </si>
  <si>
    <t>岳阳市岳阳楼区妇幼保健计划生育服务中心综合楼改扩建项目</t>
  </si>
  <si>
    <t>12430602446173037X</t>
  </si>
  <si>
    <t>保健和业务用房</t>
  </si>
  <si>
    <t>岳楼发改社[2016]8号</t>
  </si>
  <si>
    <t>岳楼环批[2013]21号</t>
  </si>
  <si>
    <t>政土征准字[1987]第012号</t>
  </si>
  <si>
    <t>岳规（用）2016073号</t>
  </si>
  <si>
    <t>岳楼发改能[2013]25号</t>
  </si>
  <si>
    <t>无</t>
  </si>
  <si>
    <t>岳阳市云溪区妇幼保健计划生育服务中心综合楼建设项目</t>
  </si>
  <si>
    <t>446177417-7</t>
  </si>
  <si>
    <t>妇幼保健用房4400平方米，医疗业务用房4300平方米，计生服务用房1500平方米，及相关配套设施。</t>
  </si>
  <si>
    <t>岳云发改准[2015]43号</t>
  </si>
  <si>
    <t>环保审查意见20160614</t>
  </si>
  <si>
    <t>岳云国土资初审[2016]7号</t>
  </si>
  <si>
    <t>规划选址复函20160614</t>
  </si>
  <si>
    <t>节能登记20160615</t>
  </si>
  <si>
    <t>岳云政函[2015]146号</t>
  </si>
  <si>
    <t>岳云发改审〔2016〕21号</t>
  </si>
  <si>
    <t>岳阳市岳阳县妇幼保健院计划生育和妇幼保健服务楼建设项目</t>
  </si>
  <si>
    <t>1243062144619716XP</t>
  </si>
  <si>
    <t>计划生育服务和妇幼保健服务楼</t>
  </si>
  <si>
    <t>岳县发改〔2012〕255号</t>
  </si>
  <si>
    <t>岳县环评批〔2012〕28号</t>
  </si>
  <si>
    <t>岳国用（1994）字第21010601号</t>
  </si>
  <si>
    <t>关于县妇幼保健院新建工程项目规划选址意见</t>
  </si>
  <si>
    <t>岳县发改〔2012〕101号</t>
  </si>
  <si>
    <t>岳县建审〔2012〕20号</t>
  </si>
  <si>
    <t>岳阳市华容县妇幼保健院住院大楼建设项目</t>
  </si>
  <si>
    <t>446279384</t>
  </si>
  <si>
    <t>计生服务与妇幼保健楼</t>
  </si>
  <si>
    <t>岳阳市平江县妇幼保健院产科楼建设项目</t>
  </si>
  <si>
    <t>124306264463554120</t>
  </si>
  <si>
    <t>产科楼</t>
  </si>
  <si>
    <t>岳阳市汨罗市妇幼保健计划生育服务中心综合大楼建设项目</t>
  </si>
  <si>
    <t>44526235-3</t>
  </si>
  <si>
    <t>新建综合大楼12000平方米，完善配套设施。</t>
  </si>
  <si>
    <t>岳发改社[2013]170号</t>
  </si>
  <si>
    <t>岳环评批[2013]57号</t>
  </si>
  <si>
    <t>汨国用（97）字（2013）02号</t>
  </si>
  <si>
    <t>岳节能45号</t>
  </si>
  <si>
    <t>岳阳市屈原管理区妇幼健康和计划生育服务中心综合楼建设项目</t>
  </si>
  <si>
    <t>572237935</t>
  </si>
  <si>
    <t>项目占地3300平方米，总建筑面积2420平方米。建设内容包括业务楼、门诊住院综合楼等</t>
  </si>
  <si>
    <t>屈发改投[2012]99号</t>
  </si>
  <si>
    <t>屈环评字[2012]78号</t>
  </si>
  <si>
    <t>屈地预审字[2012]96号</t>
  </si>
  <si>
    <t>屈规选字[2012]113号</t>
  </si>
  <si>
    <t>屈能评字[2012]94号</t>
  </si>
  <si>
    <t>屈发改审[2012]119号</t>
  </si>
  <si>
    <t>常德市鼎城区妇幼保健院儿童保健中心建设项目</t>
  </si>
  <si>
    <t>44645007-3</t>
  </si>
  <si>
    <t>新建儿童保健中心，建设面积6700平米，同时完善相关附属设施建设。</t>
  </si>
  <si>
    <t>常德市安乡县妇幼保健院儿童保健大楼建设项目</t>
  </si>
  <si>
    <t>44650940-X</t>
  </si>
  <si>
    <t>在深柳镇文昌湾社区修建一栋4层的儿童保健大楼</t>
  </si>
  <si>
    <t>常德市澧县妇幼保健院妇幼健康和计划生育大楼建设项目</t>
  </si>
  <si>
    <t>44657214-2</t>
  </si>
  <si>
    <t>妇幼健康和计划生育大楼</t>
  </si>
  <si>
    <t>常德市临澧县妇幼保健院产科儿科中医科诊疗中心业务用房建设项目</t>
  </si>
  <si>
    <t>446610129</t>
  </si>
  <si>
    <t>新建产科、儿科、中医科诊疗中心业务用房</t>
  </si>
  <si>
    <t>临发改【2015】142号</t>
  </si>
  <si>
    <t>临环建字【2015】11号</t>
  </si>
  <si>
    <t>临国资预审字（2015）10号</t>
  </si>
  <si>
    <t>临建规（选）字第2014-062号</t>
  </si>
  <si>
    <t>临能登【2015】20号</t>
  </si>
  <si>
    <t>临建复【2015】03号</t>
  </si>
  <si>
    <t>常德市桃源县妇幼保健院和计划生育服务中心门诊楼建设项目</t>
  </si>
  <si>
    <t>44663493</t>
  </si>
  <si>
    <t>桃发改投【2012】104</t>
  </si>
  <si>
    <t>常环评【2013】28号</t>
  </si>
  <si>
    <t>桃国用【2013】1121号</t>
  </si>
  <si>
    <t>桃环资【2013】42</t>
  </si>
  <si>
    <t>桃发改社会【2012】34</t>
  </si>
  <si>
    <t>常德市津市市妇幼保健院业务用房建设项目</t>
  </si>
  <si>
    <t>12430781446493938X</t>
  </si>
  <si>
    <t>新建业务用房5720平方米</t>
  </si>
  <si>
    <t>津发投（2013）7号</t>
  </si>
  <si>
    <t>津环建（2015）15号</t>
  </si>
  <si>
    <t>津国土资预审字（2016）46号</t>
  </si>
  <si>
    <t>津选1608034*号</t>
  </si>
  <si>
    <t>津环资备（2016）282号</t>
  </si>
  <si>
    <t>津发投（2016）283号</t>
  </si>
  <si>
    <t>初步设计文号（2016）1022</t>
  </si>
  <si>
    <t>430781201611230101</t>
  </si>
  <si>
    <t>张家界市武陵源区妇幼保健计划生育服务中心</t>
  </si>
  <si>
    <t>1243081175583947XL</t>
  </si>
  <si>
    <t>张武发改社会【2015】20号</t>
  </si>
  <si>
    <t>张武环办函【2015】16号</t>
  </si>
  <si>
    <t>张武国土预审字【2014】01号</t>
  </si>
  <si>
    <t>张武规【选】字第20140612001号</t>
  </si>
  <si>
    <t>张武能备【2015】5号</t>
  </si>
  <si>
    <t>张家界市慈利县妇幼保健计划生育服务中心妇幼健康服务业务楼建设项目</t>
  </si>
  <si>
    <t>124308214468053488</t>
  </si>
  <si>
    <t>妇幼健康服务楼</t>
  </si>
  <si>
    <t>张家界市桑植县妇幼保健计划生育服务中心</t>
  </si>
  <si>
    <t>44685173-1</t>
  </si>
  <si>
    <t>病房改扩建</t>
  </si>
  <si>
    <t>益阳市资阳区妇幼保健院保健业务用房建设项目</t>
  </si>
  <si>
    <t>124309024468934805</t>
  </si>
  <si>
    <t>益资发改社[2016]10号</t>
  </si>
  <si>
    <t>益环审（书）(2010)14号</t>
  </si>
  <si>
    <t>益国用（2010）第D00139号</t>
  </si>
  <si>
    <t>益市城规地字第资0909号</t>
  </si>
  <si>
    <t>益资发改节能备[2016]12号</t>
  </si>
  <si>
    <t>益建发[2016]26号</t>
  </si>
  <si>
    <t>益阳市南县妇幼保健院住院楼建设项目</t>
  </si>
  <si>
    <t>1243092144698805XL</t>
  </si>
  <si>
    <t>益阳市桃江县妇幼保健院医疗保建综合楼建设项目</t>
  </si>
  <si>
    <t>12430922447019015L</t>
  </si>
  <si>
    <t>益阳市安化县妇幼保健院整体搬迁建设项目</t>
  </si>
  <si>
    <t>124309234470867747U</t>
  </si>
  <si>
    <t>整体搬迁，新建妇幼保健计划生育服务中心</t>
  </si>
  <si>
    <t>安发改字[2016]59号</t>
  </si>
  <si>
    <t>安环审（表）[2016]25号</t>
  </si>
  <si>
    <t>规选字2016-238号</t>
  </si>
  <si>
    <t>安节能备[2016]18号</t>
  </si>
  <si>
    <t>益阳市沅江市妇幼保健院公卫楼建设项目</t>
  </si>
  <si>
    <t>44690970-2</t>
  </si>
  <si>
    <t>新建公卫楼4060平方米</t>
  </si>
  <si>
    <t>益发改社〔2013〕152号</t>
  </si>
  <si>
    <t>沅环〔2013〕22号</t>
  </si>
  <si>
    <t>沅国用〔2005〕000466号</t>
  </si>
  <si>
    <t>正在审批</t>
  </si>
  <si>
    <t>益发改节能备〔2013〕9号</t>
  </si>
  <si>
    <t>正在办理</t>
  </si>
  <si>
    <t>沅建发〔2012〕35号</t>
  </si>
  <si>
    <t>益阳市南县大通湖区妇幼保健站公卫楼建设项目</t>
  </si>
  <si>
    <t>12430904MBOW44475Y</t>
  </si>
  <si>
    <t>公卫楼</t>
  </si>
  <si>
    <t>大计财计[2010]7号</t>
  </si>
  <si>
    <t>国用2013第HF0127</t>
  </si>
  <si>
    <t>建规地字第02012056</t>
  </si>
  <si>
    <t>益发改社[2013]162号</t>
  </si>
  <si>
    <t>郴州市北湖区妇幼保健院整体搬迁建设项目</t>
  </si>
  <si>
    <t>77675667-3</t>
  </si>
  <si>
    <t>郴州市桂阳县妇幼保健院妇幼保健大楼建设项目</t>
  </si>
  <si>
    <t>1243102144748219XA</t>
  </si>
  <si>
    <t>建设19078平方米业务楼</t>
  </si>
  <si>
    <t>桂政发改【2014】45号</t>
  </si>
  <si>
    <t>桂环评【2014】47号</t>
  </si>
  <si>
    <t>桂国用【2015】第2549号</t>
  </si>
  <si>
    <t>桂规字【2015】021号</t>
  </si>
  <si>
    <t>桂发改【2014】66号</t>
  </si>
  <si>
    <t>桂稳评【2012】12号</t>
  </si>
  <si>
    <t>桂建（初）审字【2015】14号</t>
  </si>
  <si>
    <t>431021201605260101</t>
  </si>
  <si>
    <t>郴州市宜章县妇幼保健院住院综合大楼建设项目</t>
  </si>
  <si>
    <t>124310227767719024</t>
  </si>
  <si>
    <t>业务综合大楼</t>
  </si>
  <si>
    <t>宜发改投资【2016】76号</t>
  </si>
  <si>
    <t>宜环项【2016】18号</t>
  </si>
  <si>
    <t>宜国土资预审字【2016】18号</t>
  </si>
  <si>
    <t>已批复规划初步选址意见</t>
  </si>
  <si>
    <t>郴州市临武县妇幼保健院整体搬迁建设项目</t>
  </si>
  <si>
    <t>124310254476380785</t>
  </si>
  <si>
    <t>郴州市汝城县妇幼保健院整体搬迁建设项目</t>
  </si>
  <si>
    <t>44766766-1</t>
  </si>
  <si>
    <t>整体搬迁项目</t>
  </si>
  <si>
    <t>郴州市安仁县妇幼保健院整体搬迁建设项目</t>
  </si>
  <si>
    <t>447720098</t>
  </si>
  <si>
    <t>门诊、医技、保健业务用房</t>
  </si>
  <si>
    <t>安发改字【2013】143号</t>
  </si>
  <si>
    <t>安环函【2013】14号</t>
  </si>
  <si>
    <t>安国资初审【2013】05号</t>
  </si>
  <si>
    <t>安规选字第2013-004号</t>
  </si>
  <si>
    <t>永州市零陵区妇幼保健和计划生育服务中心</t>
  </si>
  <si>
    <t>公共卫生业务用房及医疗保健业务用房</t>
  </si>
  <si>
    <t>零发改【2013】173号</t>
  </si>
  <si>
    <t>环字【2012】18号</t>
  </si>
  <si>
    <t>政国土字【2015】1578号</t>
  </si>
  <si>
    <t>规划许可证号：2009051</t>
  </si>
  <si>
    <t>零节能登【2012】58号</t>
  </si>
  <si>
    <t>永州市冷水滩区妇幼保健和计划生育服务中心</t>
  </si>
  <si>
    <t>447799023</t>
  </si>
  <si>
    <t>主体及配套设施</t>
  </si>
  <si>
    <t>永州市祁阳县妇幼保健和计划生育服务中心</t>
  </si>
  <si>
    <t>44814448-3</t>
  </si>
  <si>
    <t>公卫业务用房</t>
  </si>
  <si>
    <t>祁环函[2016]6号</t>
  </si>
  <si>
    <t>祁发改能审[2016]03号</t>
  </si>
  <si>
    <t>祁发改基字[2016]131号</t>
  </si>
  <si>
    <t>永州市东安县妇幼保健和计划生育服务中心</t>
  </si>
  <si>
    <t>12431122MB0T778729</t>
  </si>
  <si>
    <t>妇女儿童保健和计划生育服务大楼</t>
  </si>
  <si>
    <t>东发改[2013]1号</t>
  </si>
  <si>
    <t>永州市回龙圩管理区妇幼保健和计划生育服务中心</t>
  </si>
  <si>
    <t>755836383</t>
  </si>
  <si>
    <t>门诊医技楼、妇保康复房、住院楼等业务用房</t>
  </si>
  <si>
    <t>回发改[2015]27号</t>
  </si>
  <si>
    <t>回环评[2015]33号</t>
  </si>
  <si>
    <t>回国审预审[2015]47号</t>
  </si>
  <si>
    <t>回规地字[2015]26号</t>
  </si>
  <si>
    <t>回发改[2015]43号</t>
  </si>
  <si>
    <t>回规设字[2015]45号</t>
  </si>
  <si>
    <t>永州市江永县妇保院业务楼建设项目</t>
  </si>
  <si>
    <t>44794863-1</t>
  </si>
  <si>
    <t>在医院现址内扩建一栋4000㎡业务用房。</t>
  </si>
  <si>
    <t>江永政发改字[2016] 63号</t>
  </si>
  <si>
    <t>江永环评[2016] 12号</t>
  </si>
  <si>
    <t>江永国土资函[2016] 20号</t>
  </si>
  <si>
    <t>江永住建函[2016]  43号</t>
  </si>
  <si>
    <t>永州市蓝山县妇幼保健院整体搬迁建设项目</t>
  </si>
  <si>
    <t>12431127MB0L4247XK</t>
  </si>
  <si>
    <t>蓝发改投[2014]100号</t>
  </si>
  <si>
    <t>蓝环（登）[2013]第14号</t>
  </si>
  <si>
    <t>湘蓝国用[2013]第G0074号</t>
  </si>
  <si>
    <t>蓝建规（选）字第2013002号</t>
  </si>
  <si>
    <t>蓝发改能[2014]45号</t>
  </si>
  <si>
    <t>蓝住建发[2015]第80号</t>
  </si>
  <si>
    <t>永州市新田县妇幼保健和计划生育服务中心</t>
  </si>
  <si>
    <t>12431128448067123D</t>
  </si>
  <si>
    <t>妇幼保健计划生育服务大楼、医技等业务用房</t>
  </si>
  <si>
    <t>永州市金洞管理区妇幼保健院</t>
  </si>
  <si>
    <t>44814844—1</t>
  </si>
  <si>
    <t>妇幼保健院大楼</t>
  </si>
  <si>
    <t>金发改发【2012】48号</t>
  </si>
  <si>
    <t>金环批【2013】3号</t>
  </si>
  <si>
    <t>永国土预资审字【2016】3号</t>
  </si>
  <si>
    <t>金规选字第（2016）03号</t>
  </si>
  <si>
    <t>金节能登字2013-N001</t>
  </si>
  <si>
    <t>金发改发【2013】28号</t>
  </si>
  <si>
    <t>金建规【2016】22号</t>
  </si>
  <si>
    <t>怀化市沅陵县妇幼保健院公共卫生服务建设项目</t>
  </si>
  <si>
    <t>448251828</t>
  </si>
  <si>
    <t>公共卫生、住院综合服务楼</t>
  </si>
  <si>
    <t>怀发改社会[2013]37号</t>
  </si>
  <si>
    <t>怀环审[2013]5号</t>
  </si>
  <si>
    <t>沅国用（99）字第1162号</t>
  </si>
  <si>
    <t>沅规字第2015-122号</t>
  </si>
  <si>
    <t>怀能审[2013]81号</t>
  </si>
  <si>
    <t>沅发改行审字〔2016〕3号</t>
  </si>
  <si>
    <t>怀化市辰溪县妇幼保健院公共卫生服务楼建设项目</t>
  </si>
  <si>
    <t>448329920</t>
  </si>
  <si>
    <t>公共卫生服务大楼</t>
  </si>
  <si>
    <t>怀化审【2013】66号</t>
  </si>
  <si>
    <t>怀国土资源预审字【2013】098号</t>
  </si>
  <si>
    <t>辰建规【地】字第2012（城）082号</t>
  </si>
  <si>
    <t>怀能审（2013）68号</t>
  </si>
  <si>
    <t>怀发改社会【2015】34号</t>
  </si>
  <si>
    <t>怀化市麻阳苗族自治县妇幼保健院公共卫生服务楼建设项目</t>
  </si>
  <si>
    <t>448413364</t>
  </si>
  <si>
    <t>公卫、住院综合楼</t>
  </si>
  <si>
    <t>怀化市通道县妇幼保健院公共卫生服务楼建设项目</t>
  </si>
  <si>
    <t>44850061X</t>
  </si>
  <si>
    <t>妇幼保健公共卫生服务用房</t>
  </si>
  <si>
    <t>通发改社会[2015]36号</t>
  </si>
  <si>
    <t>通国土资函[2015]68号</t>
  </si>
  <si>
    <t>建规[选]字第县城2015-041号</t>
  </si>
  <si>
    <t>怀化市洪江区妇幼保健院公共卫生服务楼建设项目</t>
  </si>
  <si>
    <t>448218040</t>
  </si>
  <si>
    <t>新建公卫生综合楼</t>
  </si>
  <si>
    <t>洪区环审[2014]49号</t>
  </si>
  <si>
    <t>洪区国用（2014）字第10号</t>
  </si>
  <si>
    <t>建规[选]字第001801-3号</t>
  </si>
  <si>
    <t>洪区发改[2014]82号</t>
  </si>
  <si>
    <t>娄底市娄星区妇幼保健院综合楼建设项目</t>
  </si>
  <si>
    <t>124313024471762000</t>
  </si>
  <si>
    <t>住院用房、医疗综合用房</t>
  </si>
  <si>
    <t>娄底市新化县妇幼保健院整体搬迁建设项目</t>
  </si>
  <si>
    <t>447323025</t>
  </si>
  <si>
    <t>异地新建11400平方米，其中保健业务用房2700平方米，医疗业务用房8700平方米</t>
  </si>
  <si>
    <t>新环评〔2016〕28号</t>
  </si>
  <si>
    <t>新国用〔2015〕G1121号</t>
  </si>
  <si>
    <t>选字第SB2013001</t>
  </si>
  <si>
    <t>新环资〔2015〕42号</t>
  </si>
  <si>
    <t>新发改〔2015〕204号</t>
  </si>
  <si>
    <t>娄底市冷水江市妇幼保健院计生服务楼建设项目</t>
  </si>
  <si>
    <t>44718741-4</t>
  </si>
  <si>
    <t>保健用房、医技用房等业务用房</t>
  </si>
  <si>
    <t>娄底市涟源市妇幼保健院综合楼建设项目</t>
  </si>
  <si>
    <t>447207788</t>
  </si>
  <si>
    <t>整体提质改造，规划新建3700平方米，改建12000平方米。</t>
  </si>
  <si>
    <t>湘西自治州泸溪县妇幼保健院综合楼建设项目</t>
  </si>
  <si>
    <t>448555901</t>
  </si>
  <si>
    <t>新建保健用房2376㎡、医技用房572㎡、辅助用房968㎡、行政用房434㎡</t>
  </si>
  <si>
    <t>泸环函[2015]78号</t>
  </si>
  <si>
    <t>泸国用[1999]78号</t>
  </si>
  <si>
    <t>泸规工[2015]81号</t>
  </si>
  <si>
    <t>泸发改发[2015]29号</t>
  </si>
  <si>
    <t>泸建审字[2015]29号</t>
  </si>
  <si>
    <t>湘西自治州凤凰县妇幼保健院综合楼建设项目</t>
  </si>
  <si>
    <t>448578759</t>
  </si>
  <si>
    <t>新建保健用房、医技用房3500㎡，行政用房700㎡</t>
  </si>
  <si>
    <t>凤发改【2015】26号</t>
  </si>
  <si>
    <t>凤环评【2015】2号</t>
  </si>
  <si>
    <t>湘西自治州古丈县妇幼保健院综合楼建设项目</t>
  </si>
  <si>
    <t>738953967</t>
  </si>
  <si>
    <t>新建妇女和儿童保健用房2450㎡，医技用房1500㎡，辅助用房550㎡</t>
  </si>
  <si>
    <t>古发改发（2012）179</t>
  </si>
  <si>
    <t>古环评登表（2016）167号</t>
  </si>
  <si>
    <t>古国用（2013）第116号</t>
  </si>
  <si>
    <t>建规[建]字第1306018号</t>
  </si>
  <si>
    <t>古节能登2016006号</t>
  </si>
  <si>
    <t>古发改发（2016）58</t>
  </si>
  <si>
    <t>古建初设审（2016）23号</t>
  </si>
  <si>
    <t>湘潭市妇幼保健院妇幼健康服务大楼建设项目</t>
  </si>
  <si>
    <t>12430300MB0L755113</t>
  </si>
  <si>
    <t>妇幼健康服务大楼  卫生服务用房5850平米，业务用房11372平米</t>
  </si>
  <si>
    <t>潭发改社【2015】515号</t>
  </si>
  <si>
    <t>潭环审【2015】281号</t>
  </si>
  <si>
    <t>潭国用（2003）第2200110号</t>
  </si>
  <si>
    <t>潭规复【2015】103号</t>
  </si>
  <si>
    <t>2015年12月29日市发改审批</t>
  </si>
  <si>
    <t>潭住建办发（2016）32号</t>
  </si>
  <si>
    <t>株洲市石峰区妇幼业务用房建设项目</t>
  </si>
  <si>
    <t>G0290188-8</t>
  </si>
  <si>
    <t>株发改审[2014]95号</t>
  </si>
  <si>
    <t>株环评[2015]14号</t>
  </si>
  <si>
    <t>建规[地]字第株规用[2015]0010号</t>
  </si>
  <si>
    <t>1、建规[选]字第株规用[2014]0064号；2、案卷号B3[2015]0007</t>
  </si>
  <si>
    <t>固定资产投资项目节能登记表（项目批号：2015057）</t>
  </si>
  <si>
    <t>株石政函【2015】11号</t>
  </si>
  <si>
    <t>株发改审[2015]106号</t>
  </si>
  <si>
    <t>衡阳市雁峰区妇幼保健院公共卫生服务大楼建设项目</t>
  </si>
  <si>
    <t>44544932-9</t>
  </si>
  <si>
    <t>衡发改社（2016）7号</t>
  </si>
  <si>
    <t>衡环评（2014）24号</t>
  </si>
  <si>
    <t>雁政函（2016）29号</t>
  </si>
  <si>
    <t>衡阳市衡阳县妇幼保健院保建住院综合楼建设项目</t>
  </si>
  <si>
    <t>44547485-8</t>
  </si>
  <si>
    <t>整体搬迁。</t>
  </si>
  <si>
    <t>蒸发改【2015】76号</t>
  </si>
  <si>
    <t>衡环发【2015】2号</t>
  </si>
  <si>
    <t>蒸国用【2016】00008号</t>
  </si>
  <si>
    <t>蒸规字建第1505056</t>
  </si>
  <si>
    <t>蒸能评【2015】16号</t>
  </si>
  <si>
    <t>蒸建设计【2015】11号</t>
  </si>
  <si>
    <t>43042116041101（11）</t>
  </si>
  <si>
    <t>邵阳市绥宁县妇幼保健院综合楼建设项目</t>
  </si>
  <si>
    <t>446052366</t>
  </si>
  <si>
    <t>住院楼及门诊楼</t>
  </si>
  <si>
    <t>市发改社【2013】220号</t>
  </si>
  <si>
    <t>绥环函【2013】5号</t>
  </si>
  <si>
    <t>绥国用【2014】第00683号</t>
  </si>
  <si>
    <t>绥规选字第【2013】1号</t>
  </si>
  <si>
    <t>邵发改节能备字【2013】38号</t>
  </si>
  <si>
    <t>绥住建发【2014】17号</t>
  </si>
  <si>
    <t>430527201411120000</t>
  </si>
  <si>
    <t>岳阳市君山区妇幼保健院综合楼建设项目</t>
  </si>
  <si>
    <t>12430602446135261X</t>
  </si>
  <si>
    <t>妇幼保健院综合楼新建项目包括门诊、住院、业务办公、急救中心及辅助用房。</t>
  </si>
  <si>
    <t>岳君发改[2013]11号</t>
  </si>
  <si>
    <t>岳环君分环[2015]17号</t>
  </si>
  <si>
    <t>岳国土资预审[2013]08号</t>
  </si>
  <si>
    <t>岳君规[2012]025号</t>
  </si>
  <si>
    <t>岳君发改[2013]23号</t>
  </si>
  <si>
    <t>岳规君函[2015]4号</t>
  </si>
  <si>
    <t>是（监理单位：湖南广益工程项目管理有限公司；施工单位：岳阳名楼建筑有限公司；设计单位：上海同建强华建筑设计有限公司）</t>
  </si>
  <si>
    <t>岳阳市湘阴县妇幼保健院妇幼计生服务大楼建设项目</t>
  </si>
  <si>
    <t>12430624446319278</t>
  </si>
  <si>
    <t>新建一栋7层，总建筑面积为9200㎡的妇幼计生综合大楼</t>
  </si>
  <si>
    <t>湘阴发改（2015）138号</t>
  </si>
  <si>
    <t>湘阴环评批（2015）060号</t>
  </si>
  <si>
    <t>湘国用（2013）第025661669号</t>
  </si>
  <si>
    <t>选字第2015-5011号</t>
  </si>
  <si>
    <t>常德市汉寿县妇幼保健院保健综合楼建设项目</t>
  </si>
  <si>
    <t>124307224465358353</t>
  </si>
  <si>
    <t>综合大楼</t>
  </si>
  <si>
    <t>汉发改投[2014]309号</t>
  </si>
  <si>
    <t>汉环项审[2014]25号</t>
  </si>
  <si>
    <t>汉国用2014第14-1457号</t>
  </si>
  <si>
    <t>地字第（2011011号）</t>
  </si>
  <si>
    <t>汉发节能【2013】4号</t>
  </si>
  <si>
    <t>汉发改社[2013]119号</t>
  </si>
  <si>
    <t>已备案</t>
  </si>
  <si>
    <t>是（430722201512210101）</t>
  </si>
  <si>
    <t>常德市石门县妇幼保健院妇幼保健公卫大楼建设项目</t>
  </si>
  <si>
    <t>446704387</t>
  </si>
  <si>
    <t>妇幼保健公卫大楼</t>
  </si>
  <si>
    <t>石发改社[2015]59号</t>
  </si>
  <si>
    <t>常环建[2014]193号</t>
  </si>
  <si>
    <t>石国用（2015）第074号</t>
  </si>
  <si>
    <t>建规[地]字第1506184号</t>
  </si>
  <si>
    <t>石发改能[2014]6号</t>
  </si>
  <si>
    <t>石建初设批[2015]5号</t>
  </si>
  <si>
    <t>430726201604050101</t>
  </si>
  <si>
    <t>益阳市赫山区妇幼保健院公卫楼建设项目</t>
  </si>
  <si>
    <t>124309034469454635</t>
  </si>
  <si>
    <t>益赫发改字[2016]26号</t>
  </si>
  <si>
    <t>益赫环审2016001</t>
  </si>
  <si>
    <t>益国用（2004）第300794号</t>
  </si>
  <si>
    <t>选址意见书2016建规选字第060号</t>
  </si>
  <si>
    <t>节能登记表DFC-025</t>
  </si>
  <si>
    <t>益赫建批[2016]5号</t>
  </si>
  <si>
    <t>郴州市永兴县妇幼保健计划生育服务中心业务（公共卫生）用房建设项目</t>
  </si>
  <si>
    <t>44754584-0</t>
  </si>
  <si>
    <t>业务综合楼、保健楼、办公综合楼</t>
  </si>
  <si>
    <t>永环评函【2016】1号</t>
  </si>
  <si>
    <t>（2012）永土征字004号</t>
  </si>
  <si>
    <t>永规公工地字第2016-17号</t>
  </si>
  <si>
    <t>项目编号20160420</t>
  </si>
  <si>
    <t>永发改【2016】26号</t>
  </si>
  <si>
    <t>永州市宁远县妇幼保健和计划生育服务中心</t>
  </si>
  <si>
    <t>447886274</t>
  </si>
  <si>
    <t>业务用房15460㎡</t>
  </si>
  <si>
    <t>宁发改[2016]56号</t>
  </si>
  <si>
    <t>永环评[2016]40号</t>
  </si>
  <si>
    <t>宁国土预审字[2016]2号</t>
  </si>
  <si>
    <t>宁建规（选）字第20160229号</t>
  </si>
  <si>
    <t>宁发改[2016]55号</t>
  </si>
  <si>
    <t>宁规建函[2016]38号</t>
  </si>
  <si>
    <t>永州市江华瑶族自治县妇幼保健和计划生育服务中心</t>
  </si>
  <si>
    <t>447979294</t>
  </si>
  <si>
    <t>江发改字〔2013〕15号</t>
  </si>
  <si>
    <t>江环管〔2011〕03号</t>
  </si>
  <si>
    <t>江国土预审字〔2013〕第14号</t>
  </si>
  <si>
    <t>永州江华2013020002</t>
  </si>
  <si>
    <t>江发改节能登记〔2013〕1号</t>
  </si>
  <si>
    <t>江规建〔2013〕8号</t>
  </si>
  <si>
    <t>怀化市中方县妇幼保健院公共卫生服务楼建设项目</t>
  </si>
  <si>
    <t>732842115</t>
  </si>
  <si>
    <t>中县环审[2015]38号</t>
  </si>
  <si>
    <t>中方国用（2016）第划06号</t>
  </si>
  <si>
    <t>建规[选]字第2015-27号</t>
  </si>
  <si>
    <t>（2015）中能审8号</t>
  </si>
  <si>
    <t>中县发改〔2015〕110号</t>
  </si>
  <si>
    <t>中建初审〔2016〕11号</t>
  </si>
  <si>
    <t>怀化市溆浦县妇幼保健院住院楼建设项目</t>
  </si>
  <si>
    <t>448357534</t>
  </si>
  <si>
    <t>住院综合大楼</t>
  </si>
  <si>
    <t>溆发改函【2013】21号</t>
  </si>
  <si>
    <t>怀环表【2016】8号</t>
  </si>
  <si>
    <t>溆国用【2016】第16065号</t>
  </si>
  <si>
    <t>建规【选】字第16号</t>
  </si>
  <si>
    <t>溆能审备【2016】13号</t>
  </si>
  <si>
    <t>溆发改社会【2016】10号</t>
  </si>
  <si>
    <t>怀化市新晃县妇幼保健院公共卫生服务楼建设项目</t>
  </si>
  <si>
    <t>448427168</t>
  </si>
  <si>
    <t>怀环审[2013]85号</t>
  </si>
  <si>
    <t>晃国用（2013）第1100号</t>
  </si>
  <si>
    <t>建规[地]字第201311032号</t>
  </si>
  <si>
    <t>晃能审[2015]20号</t>
  </si>
  <si>
    <t>晃发改[2015]101号</t>
  </si>
  <si>
    <t>晃建函[2015]58号</t>
  </si>
  <si>
    <t>娄底市双峰县妇幼保健院整体搬迁建设项目</t>
  </si>
  <si>
    <t>44726364-0</t>
  </si>
  <si>
    <t>娄环评[2008]121号</t>
  </si>
  <si>
    <t>双国用[2015]第2004号</t>
  </si>
  <si>
    <t>双规选字0810016</t>
  </si>
  <si>
    <t>双发改[2014]42号</t>
  </si>
  <si>
    <t>双发改社会[2015]186号</t>
  </si>
  <si>
    <t>双建初设审字[2015]第04号</t>
  </si>
  <si>
    <t>湘西自治州龙山县妇幼保健院综合楼建设项目</t>
  </si>
  <si>
    <t>MB0T61379</t>
  </si>
  <si>
    <t>新建保健用房、医技用房、辅助用房、行政用房等7800㎡</t>
  </si>
  <si>
    <t>龙环发(2015)68</t>
  </si>
  <si>
    <t>龙国用(1990)230</t>
  </si>
  <si>
    <t>龙规字(2015)15</t>
  </si>
  <si>
    <t>龙节能(2015)2</t>
  </si>
  <si>
    <t>龙发改社会(2015)80</t>
  </si>
  <si>
    <t>2016年投资项目（18个）</t>
    <phoneticPr fontId="1" type="noConversion"/>
  </si>
  <si>
    <t>备注（已投资年度）</t>
    <phoneticPr fontId="7" type="noConversion"/>
  </si>
  <si>
    <t>革命老区</t>
    <phoneticPr fontId="1" type="noConversion"/>
  </si>
  <si>
    <t>比照西部</t>
  </si>
  <si>
    <t>比照西部</t>
    <phoneticPr fontId="1" type="noConversion"/>
  </si>
  <si>
    <t>革命老区</t>
    <phoneticPr fontId="1" type="noConversion"/>
  </si>
  <si>
    <t>革命老区</t>
    <phoneticPr fontId="1" type="noConversion"/>
  </si>
  <si>
    <t>罗霄山片区</t>
    <phoneticPr fontId="1" type="noConversion"/>
  </si>
  <si>
    <t>武陵山片区</t>
    <phoneticPr fontId="1" type="noConversion"/>
  </si>
  <si>
    <t>项目名称</t>
    <phoneticPr fontId="7" type="noConversion"/>
  </si>
  <si>
    <t>辖区人口（万人）</t>
    <phoneticPr fontId="7" type="noConversion"/>
  </si>
  <si>
    <t>县域内每千人口县级公立医院总床位数</t>
    <phoneticPr fontId="7" type="noConversion"/>
  </si>
  <si>
    <t>县级医院基本情况</t>
    <phoneticPr fontId="7" type="noConversion"/>
  </si>
  <si>
    <t>建设内容</t>
    <phoneticPr fontId="7" type="noConversion"/>
  </si>
  <si>
    <t>建设性质</t>
    <phoneticPr fontId="7" type="noConversion"/>
  </si>
  <si>
    <t>建成后病床数（张）</t>
    <phoneticPr fontId="7" type="noConversion"/>
  </si>
  <si>
    <t>前期工作准备情况</t>
    <phoneticPr fontId="7" type="noConversion"/>
  </si>
  <si>
    <t>资金申请年度</t>
    <phoneticPr fontId="7" type="noConversion"/>
  </si>
  <si>
    <t>预计开工时间</t>
    <phoneticPr fontId="7" type="noConversion"/>
  </si>
  <si>
    <t>组织机构代码</t>
    <phoneticPr fontId="7" type="noConversion"/>
  </si>
  <si>
    <t>病床数</t>
    <phoneticPr fontId="7" type="noConversion"/>
  </si>
  <si>
    <t>立项批复文号</t>
    <phoneticPr fontId="7" type="noConversion"/>
  </si>
  <si>
    <t>环评批复文号</t>
    <phoneticPr fontId="7" type="noConversion"/>
  </si>
  <si>
    <t>土地预审意见文号</t>
    <phoneticPr fontId="7" type="noConversion"/>
  </si>
  <si>
    <t>规划意见批复文号</t>
    <phoneticPr fontId="7" type="noConversion"/>
  </si>
  <si>
    <t>能评批复文号</t>
    <phoneticPr fontId="7" type="noConversion"/>
  </si>
  <si>
    <t>稳评批复文号</t>
    <phoneticPr fontId="7" type="noConversion"/>
  </si>
  <si>
    <t>可研批复文号</t>
    <phoneticPr fontId="7" type="noConversion"/>
  </si>
  <si>
    <t>初设和概算批复文号</t>
    <phoneticPr fontId="7" type="noConversion"/>
  </si>
  <si>
    <t>施工图设计是否已完成</t>
    <phoneticPr fontId="7" type="noConversion"/>
  </si>
  <si>
    <t>项目招标是否已完成</t>
    <phoneticPr fontId="7" type="noConversion"/>
  </si>
  <si>
    <t>项目是否已开工（施工证号）</t>
    <phoneticPr fontId="7" type="noConversion"/>
  </si>
  <si>
    <t>中央安排</t>
    <phoneticPr fontId="7" type="noConversion"/>
  </si>
  <si>
    <t>地方配套</t>
    <phoneticPr fontId="7" type="noConversion"/>
  </si>
  <si>
    <t>合计</t>
    <phoneticPr fontId="7" type="noConversion"/>
  </si>
  <si>
    <t>省级配套</t>
    <phoneticPr fontId="7" type="noConversion"/>
  </si>
  <si>
    <t>合计(165个)</t>
  </si>
  <si>
    <t>长沙市开福区沙坪医院门急诊住院综合楼建设项目</t>
  </si>
  <si>
    <t>77904225-4</t>
  </si>
  <si>
    <t>新建门诊、住院部综合楼、污水处理、应急、配电等辅助设施建设</t>
  </si>
  <si>
    <t>长发改【2015】800号</t>
  </si>
  <si>
    <t>长国土资源预审字【2014】201号</t>
  </si>
  <si>
    <t>开发改发【2016】316号</t>
  </si>
  <si>
    <t>长沙市望城区人民医院门诊医技楼建设项目</t>
  </si>
  <si>
    <t>444984442</t>
  </si>
  <si>
    <t>门诊、医技大楼</t>
  </si>
  <si>
    <t>长沙市长沙县人民医院医疗综合楼建设项目</t>
  </si>
  <si>
    <t>743191661</t>
  </si>
  <si>
    <t>医疗综合楼及应急、配电、污水处理辅助设施</t>
  </si>
  <si>
    <t>长沙市宁乡县人民医院灰汤分院整体搬迁建设项目</t>
  </si>
  <si>
    <t>738998444</t>
  </si>
  <si>
    <t>整体搬迁新建门诊、住院、公卫、医技、后勤等</t>
  </si>
  <si>
    <t>长沙市宁乡县人民医院花明楼分院住院楼建设项目</t>
  </si>
  <si>
    <t>448810511</t>
  </si>
  <si>
    <t>新建住院楼及应急、配电、污水处理辅助设施</t>
  </si>
  <si>
    <t>长沙市浏阳市人民医院整体搬迁建设项目</t>
  </si>
  <si>
    <t>445011749</t>
  </si>
  <si>
    <t>浏发改【2016】15号</t>
  </si>
  <si>
    <t>长沙市浏阳市中医医院住院大楼建设项目</t>
  </si>
  <si>
    <t>445011757</t>
  </si>
  <si>
    <t>住院大楼</t>
  </si>
  <si>
    <t>株洲市攸县人民医院住院大楼建设项目（攸州中心医院）</t>
  </si>
  <si>
    <t>445237860</t>
  </si>
  <si>
    <t>住院大楼及应急、配电、污水处理辅助设施</t>
  </si>
  <si>
    <t>攸发改发（2016）321号</t>
  </si>
  <si>
    <t>攸环评（2016）6号</t>
  </si>
  <si>
    <t>攸国用（2016）A003号</t>
  </si>
  <si>
    <t>攸府阅（2016）6号</t>
  </si>
  <si>
    <t>攸县城乡规划委员会文件</t>
  </si>
  <si>
    <t>株洲市茶陵县人民医院新住院大楼二期建设项目</t>
  </si>
  <si>
    <t>445282354</t>
  </si>
  <si>
    <t>新住院大楼二期建设项目</t>
  </si>
  <si>
    <t>茶发改字【2016】15号</t>
  </si>
  <si>
    <t>茶环发【2016】32号</t>
  </si>
  <si>
    <t>茶城国用（2004）第130602号</t>
  </si>
  <si>
    <t>建规建字第2015-43号</t>
  </si>
  <si>
    <t>20160203</t>
  </si>
  <si>
    <t>【2016】3号</t>
  </si>
  <si>
    <t>茶住建[审】1号</t>
  </si>
  <si>
    <t>是43022420160112010004</t>
  </si>
  <si>
    <t>株洲市茶陵县人民医院湖口分院门急诊综合楼建设项目</t>
  </si>
  <si>
    <t>新建住院楼、门诊楼及应急、配电、污水处理辅助设施</t>
  </si>
  <si>
    <t>株洲市醴陵市一医院茶山镇分院业务用房建设项目</t>
  </si>
  <si>
    <t>44530047-9</t>
  </si>
  <si>
    <t>业务用房及垃圾、污水处理、配电、环境等辅助设施</t>
  </si>
  <si>
    <t>醴发改【2015】39号</t>
  </si>
  <si>
    <t>株洲市醴陵市一医院泗汾镇分院业务用房建设项目</t>
  </si>
  <si>
    <t>44530066-3</t>
  </si>
  <si>
    <t>醴发改【2015】36号</t>
  </si>
  <si>
    <t>湘潭市岳塘区中西医结合医院住院综合楼建设项目</t>
  </si>
  <si>
    <t>44534477-0</t>
  </si>
  <si>
    <t>拆除临岚霞路部分约590m2的平层房屋，重建4557m2的住院综合楼、约容纳100个床位，建设内容包括拆迁、场地平整、土建、装饰装修、设施设备安装等。</t>
  </si>
  <si>
    <t>潭发改社【2014】50号</t>
  </si>
  <si>
    <t>2014﹝033﹞号</t>
  </si>
  <si>
    <t>国用（2007）第2101251号</t>
  </si>
  <si>
    <t>潭规函字【2014】19号</t>
  </si>
  <si>
    <t>7号</t>
  </si>
  <si>
    <t>湘潭市湘潭县人民医院内科住院楼建设项目</t>
  </si>
  <si>
    <t>44538405-1</t>
  </si>
  <si>
    <t>新建一栋十三层的内科住院楼,总建筑面积22000平米</t>
  </si>
  <si>
    <t>潭政发改基[2015]34号</t>
  </si>
  <si>
    <t>潭环审[2016]196号</t>
  </si>
  <si>
    <t>潭国土资预审（县）字[2015]30号</t>
  </si>
  <si>
    <t>潭天易字430321201601627号</t>
  </si>
  <si>
    <t>湘潭县人民医院内科住院楼节能登记表2015.11.17</t>
  </si>
  <si>
    <t>潭评审（2016）229号</t>
  </si>
  <si>
    <t>430321201611091201</t>
  </si>
  <si>
    <t>湘潭市湘潭县中医医院医技门急诊楼建设项目</t>
  </si>
  <si>
    <t>44538406X</t>
  </si>
  <si>
    <t>新建医技楼4层5000平方米、门急诊楼12层20000平方米。</t>
  </si>
  <si>
    <t>湘潭市湘乡市人民医院棋梓分院住院楼建设项目</t>
  </si>
  <si>
    <t>143038100120</t>
  </si>
  <si>
    <t>新建一栋七层住院楼,建筑面积9200平米</t>
  </si>
  <si>
    <t>湘乡发改社【2016】11号</t>
  </si>
  <si>
    <t>湘乡环保2016【22】号</t>
  </si>
  <si>
    <t>湘乡国土资预审【2016】17号</t>
  </si>
  <si>
    <t>建规【选】字第2016-02</t>
  </si>
  <si>
    <t>湘乡发改节能备案【2016】19号</t>
  </si>
  <si>
    <t>湘发改社【2016】11号</t>
  </si>
  <si>
    <t>湘建设字【2016】29号</t>
  </si>
  <si>
    <t>湘潭市湘乡市人民医院城东分院门诊住院楼建设项目</t>
  </si>
  <si>
    <t>新建一所二级医院，建设门诊楼、住院楼各一栋</t>
  </si>
  <si>
    <t>湘潭市韶山市中医医院中医综合大楼建设项目</t>
  </si>
  <si>
    <t>44535540-2</t>
  </si>
  <si>
    <t>新建业务用房8400平米</t>
  </si>
  <si>
    <t>韶发改发【2014】31号</t>
  </si>
  <si>
    <t>韶环管【2014】013号</t>
  </si>
  <si>
    <t>韶国土预审字【2014】15号</t>
  </si>
  <si>
    <t>韶规选字【2014】25号</t>
  </si>
  <si>
    <t>韶发改节能【2014】31号</t>
  </si>
  <si>
    <t>衡阳市石鼓区人民医院业务用房建设项目</t>
  </si>
  <si>
    <t>44545070-9</t>
  </si>
  <si>
    <t>医院基本用房及保障系统、院内生活服务等辅助用房</t>
  </si>
  <si>
    <t>衡阳市衡阳县人民医院住院楼建设项目</t>
  </si>
  <si>
    <t>44547496-2</t>
  </si>
  <si>
    <t>建设住院综合楼二期，总建筑面积17000平方米。</t>
  </si>
  <si>
    <t>蒸发改[2008]165号</t>
  </si>
  <si>
    <t>衡环评[2013]109号</t>
  </si>
  <si>
    <t>蒸国用[1994]100697</t>
  </si>
  <si>
    <t>蒸规建[2009]0909044号</t>
  </si>
  <si>
    <t>衡发改社[2009]33号</t>
  </si>
  <si>
    <t>蒸建字【2009】9号</t>
  </si>
  <si>
    <t>衡阳市衡阳县第二人民医院住院综合楼建设项目</t>
  </si>
  <si>
    <t>44547595-7</t>
  </si>
  <si>
    <t>住院综合楼及应急、配电、污水处理辅助设施</t>
  </si>
  <si>
    <t>蒸发改【2016】77号</t>
  </si>
  <si>
    <t>蒸环评【2016】25号</t>
  </si>
  <si>
    <t>蒸国土资函【2016】44号</t>
  </si>
  <si>
    <t>蒸规字第201604017号</t>
  </si>
  <si>
    <t>蒸能评【2016】17号</t>
  </si>
  <si>
    <t>衡阳市衡南县中医院住院楼建设项目</t>
  </si>
  <si>
    <t>445544529</t>
  </si>
  <si>
    <t>住院楼</t>
  </si>
  <si>
    <t>南发改[2016]13号</t>
  </si>
  <si>
    <t>衡环发[2014]23号</t>
  </si>
  <si>
    <t>衡国土预审字[2014]50号</t>
  </si>
  <si>
    <t>南规委[2012]22号</t>
  </si>
  <si>
    <t>衡阳市衡山县人民医院新桥分院住院综合楼建设项目</t>
  </si>
  <si>
    <t>445578120</t>
  </si>
  <si>
    <t>山发改【2016】141号</t>
  </si>
  <si>
    <t>国用山字［95］0039号</t>
  </si>
  <si>
    <t>衡阳市衡东县人民医院住院楼建设项目</t>
  </si>
  <si>
    <t>12430424445608043Q</t>
  </si>
  <si>
    <t>扩建住院部</t>
  </si>
  <si>
    <t>东发改批【2016】27号</t>
  </si>
  <si>
    <t>衡环发【2016】156号</t>
  </si>
  <si>
    <t>东建规【选】字第201612号</t>
  </si>
  <si>
    <t>东规公字第2016095号B</t>
  </si>
  <si>
    <t>衡阳市祁东县人民医院归阳分院综合楼建设项目</t>
  </si>
  <si>
    <t>12430426445702689M</t>
  </si>
  <si>
    <t>门诊综合楼_x000D_
及应急、配_x000D_
电、污水处_x000D_
理辅助设施</t>
  </si>
  <si>
    <t>祁发改核准（2015）49号</t>
  </si>
  <si>
    <t>祁环函（2015）号</t>
  </si>
  <si>
    <t>国用字地160052号</t>
  </si>
  <si>
    <t>祁建规地字（2009）098号</t>
  </si>
  <si>
    <t>衡发改社字（2012）26号</t>
  </si>
  <si>
    <t>衡阳市祁东县人民医院门急诊综合楼建设项目</t>
  </si>
  <si>
    <t>祁环函[2016]34号</t>
  </si>
  <si>
    <t>祁国用（2009）第2140号</t>
  </si>
  <si>
    <t>祁发改字[2016]115号</t>
  </si>
  <si>
    <t>衡阳市耒阳市人民医院门诊住院综合大楼建设项目</t>
  </si>
  <si>
    <t>44520725-8</t>
  </si>
  <si>
    <t>门诊住院综合大楼</t>
  </si>
  <si>
    <t>耒发改【2015】55号</t>
  </si>
  <si>
    <t>衡环发【2015】196号</t>
  </si>
  <si>
    <t>耒国用（2003）字第01-124号</t>
  </si>
  <si>
    <t>耒发改【2015】46号</t>
  </si>
  <si>
    <t>已开工</t>
  </si>
  <si>
    <t>衡阳市常宁市人民医院水口山分院门急诊住院楼建设项目</t>
  </si>
  <si>
    <t>12430482445646955K</t>
  </si>
  <si>
    <t>新建门急诊住院大楼，配套建设水电、污水处理、绿化等附属设施</t>
  </si>
  <si>
    <t>常发改社〔2016〕21号</t>
  </si>
  <si>
    <t>常环许受登字（2016） 043号</t>
  </si>
  <si>
    <t>常国土资预审字（2016）07-20号</t>
  </si>
  <si>
    <t>选字第（2014）0018号</t>
  </si>
  <si>
    <t>常发改环资编号（2016）33号</t>
  </si>
  <si>
    <t>衡阳市常宁市人民医院迁建项目</t>
  </si>
  <si>
    <t>44564686-7</t>
  </si>
  <si>
    <t>常发改社〔2016〕35号</t>
  </si>
  <si>
    <t>常环评【2016】067号</t>
  </si>
  <si>
    <t>常国土资预审字〔2016〕000656号</t>
  </si>
  <si>
    <t>选字第(2016)43042520160068号</t>
  </si>
  <si>
    <t>常发改环资【2016】17号</t>
  </si>
  <si>
    <t>邵阳市双清区人民医院业务大楼建设项目</t>
  </si>
  <si>
    <t>4457666——6</t>
  </si>
  <si>
    <t>业务、辅助用房、应急、配电及污水处理</t>
  </si>
  <si>
    <t>邵阳市邵东县人民医院门诊医技综合楼建设项目</t>
  </si>
  <si>
    <t>44578605-0</t>
  </si>
  <si>
    <t>邵发改审字（2016）224号</t>
  </si>
  <si>
    <t>邵环字（2013）32号</t>
  </si>
  <si>
    <t>邵国土用（2016）0706号</t>
  </si>
  <si>
    <t>邵规选字（2016）11.15号</t>
  </si>
  <si>
    <t>邵发能字（2016）224号</t>
  </si>
  <si>
    <t>发改审字（2016）224号</t>
  </si>
  <si>
    <t>邵阳市邵东县中医医院内科楼建设项目</t>
  </si>
  <si>
    <t>44578607-7</t>
  </si>
  <si>
    <t>内科住院大楼及应急、配电、污水处理辅助设施</t>
  </si>
  <si>
    <t>邵国用[2014]第3584</t>
  </si>
  <si>
    <t>邵阳市新邵县中医医院综合楼建设项目</t>
  </si>
  <si>
    <t>44582841-7</t>
  </si>
  <si>
    <t>新邵孙氏正骨术传承综合楼（传承工作室、门诊、病房、展示馆、中医综合治疗区、文献资料图书馆、研究室、示教室）</t>
  </si>
  <si>
    <t>国发[2014]59号第四批国家级非物质文化遗产代表性项目名录的通知</t>
  </si>
  <si>
    <t>邵阳市新邵县人民医院门诊综合楼建设项目</t>
  </si>
  <si>
    <t>44582840-9</t>
  </si>
  <si>
    <t>新发改社[2016]233号</t>
  </si>
  <si>
    <t>邵阳市邵阳县第二人民医院住院楼建设项目</t>
  </si>
  <si>
    <t>44583936-6</t>
  </si>
  <si>
    <t>住院楼建设及应急、配电、污水处理辅助设施</t>
  </si>
  <si>
    <t>县人民政府签字同意立项</t>
  </si>
  <si>
    <t>邵规复【2016】05号</t>
  </si>
  <si>
    <t>邵发改【2016】307号</t>
  </si>
  <si>
    <t>邵阳市邵阳县中医医院门诊医技中心建设项目</t>
  </si>
  <si>
    <t>430523445869374</t>
  </si>
  <si>
    <t>门诊医技中心大楼</t>
  </si>
  <si>
    <t>县人民政府签字立项</t>
  </si>
  <si>
    <t>邵县环字【2015】71号</t>
  </si>
  <si>
    <t>邵中医呈现【2016第3号｝</t>
  </si>
  <si>
    <t>邵建规（地）字第15-329</t>
  </si>
  <si>
    <t>邵发改[2015]304号</t>
  </si>
  <si>
    <t>邵阳市隆回县第二人民医院门诊医技综合楼建设项目</t>
  </si>
  <si>
    <t>08135755-3</t>
  </si>
  <si>
    <t>门诊医技综合楼及应急、配电、污水处理辅助设施</t>
  </si>
  <si>
    <t>隆环评函[2012]45号</t>
  </si>
  <si>
    <t>[2012]土供字第154号</t>
  </si>
  <si>
    <t>建规（地）字第1210369</t>
  </si>
  <si>
    <t>隆发改审字[2012]5号</t>
  </si>
  <si>
    <t>邵阳市洞口县中医医院骨科住院大楼建设项目</t>
  </si>
  <si>
    <t>44596610-7</t>
  </si>
  <si>
    <t>骨科住院大楼及应急、配电、污水处理辅助设施</t>
  </si>
  <si>
    <t>邵阳市洞口县人民医院门诊楼建设项目</t>
  </si>
  <si>
    <t>44596609-4</t>
  </si>
  <si>
    <t>门诊楼及应急、配电、污水处理辅助设施</t>
  </si>
  <si>
    <t>洞国号（2008）第801002352号</t>
  </si>
  <si>
    <t>邵阳市绥宁县人民医院门诊综合楼建设项目</t>
  </si>
  <si>
    <t>446052470</t>
  </si>
  <si>
    <t>门诊大楼\内科老年康复精神综合住院大楼及住院大楼</t>
  </si>
  <si>
    <t>邵阳市绥宁县中医医院整体搬迁建设项目</t>
  </si>
  <si>
    <t>446052489</t>
  </si>
  <si>
    <t>门诊综合楼（含医技楼、住院楼、民族医药研究所及应急、配电、污水处理辅助设施</t>
  </si>
  <si>
    <t>绥国土初审字[2016]127号</t>
  </si>
  <si>
    <t>绥规函[2016]5号</t>
  </si>
  <si>
    <t>绥发改节能备字[2016]20号</t>
  </si>
  <si>
    <t>绥发改综[2016]15号</t>
  </si>
  <si>
    <t>邵阳市新宁县人民医院妇儿综合楼建设项目</t>
  </si>
  <si>
    <t>44608977-5</t>
  </si>
  <si>
    <t>妇儿综合楼楼</t>
  </si>
  <si>
    <t>邵阳市城步苗族自治县人民医院住院大楼建设项目</t>
  </si>
  <si>
    <t>44612448-9</t>
  </si>
  <si>
    <t>邵阳市城步苗族自治县中医医院整体搬迁(一期工程)建设项目</t>
  </si>
  <si>
    <t>44612449—7</t>
  </si>
  <si>
    <t>新建门急诊、医技综合楼、住院楼、及配套建设污水处理、院内路面、停车坪、消防、灯化、绿化等设施。</t>
  </si>
  <si>
    <t>城发改审字〔2016〕139号</t>
  </si>
  <si>
    <t>城环评〔2016〕18号</t>
  </si>
  <si>
    <t>邵国土资预审字〔2016〕197号</t>
  </si>
  <si>
    <t>建设〔选〕字第〔2016〕005号</t>
  </si>
  <si>
    <t>市发改能源〔2016〕445号</t>
  </si>
  <si>
    <t>县维稳工作领导小组稳评报告审批表</t>
  </si>
  <si>
    <t>邵国投评[2013]22号</t>
  </si>
  <si>
    <t>邵阳市武冈市人民医院门诊医技住院综合楼建设项目</t>
  </si>
  <si>
    <t>44601201-4</t>
  </si>
  <si>
    <t>门诊医技住院综合楼</t>
  </si>
  <si>
    <t>市发改设[2012]214号</t>
  </si>
  <si>
    <t>邵市环评[2012]174号</t>
  </si>
  <si>
    <t>建规（建）字第1210030号</t>
  </si>
  <si>
    <t>市发改社[2012]214号</t>
  </si>
  <si>
    <t>430526201410140101</t>
  </si>
  <si>
    <t>邵阳市武冈市中医院门诊医技综合楼建设项目</t>
  </si>
  <si>
    <t>44601200-6</t>
  </si>
  <si>
    <t>武冈市中医院住院综合楼</t>
  </si>
  <si>
    <t>邵发改社[2014]443号</t>
  </si>
  <si>
    <t>邵市环评[2014]115号</t>
  </si>
  <si>
    <t>武国用[2003]字第767号</t>
  </si>
  <si>
    <t>地字1111015号</t>
  </si>
  <si>
    <t>市发放改能源[2014]5号</t>
  </si>
  <si>
    <t>武建复[2014]14号</t>
  </si>
  <si>
    <t>430526201601</t>
  </si>
  <si>
    <t>岳阳市岳阳楼区人民医院内科综合住院大楼建设项目</t>
  </si>
  <si>
    <t>446173387 43060211A1</t>
  </si>
  <si>
    <t>改扩建儿科、重症监护室、手术室、急诊室等医疗服务设施，升级改造变配电、污水处理系统等附属设施</t>
  </si>
  <si>
    <t>岳楼发改社[2015]38号</t>
  </si>
  <si>
    <t>岳楼环评20111112</t>
  </si>
  <si>
    <t>国用（1989）字第43060204715号</t>
  </si>
  <si>
    <t>岳规（用）2011073号</t>
  </si>
  <si>
    <t>岳楼发改能评复（2015）26号</t>
  </si>
  <si>
    <t>岳阳市君山区中医院医技住院楼建设项目</t>
  </si>
  <si>
    <t>44616402-6</t>
  </si>
  <si>
    <t>住院楼8330平方米，医技楼1968平方米，相关配套设施。</t>
  </si>
  <si>
    <t>岳君发改（2015）226号</t>
  </si>
  <si>
    <t>岳环评（2015）116号</t>
  </si>
  <si>
    <t>湘岳君土2012第000941号</t>
  </si>
  <si>
    <t>已落实</t>
  </si>
  <si>
    <t>岳君建函（2015）10号</t>
  </si>
  <si>
    <t>岳阳市岳阳县第二人民医院综合业务楼建设项目</t>
  </si>
  <si>
    <t>44619727-4</t>
  </si>
  <si>
    <t>住院综合大楼及应急、配电、污水处理辅助设施</t>
  </si>
  <si>
    <t>岳阳市华容县人民医院注滋口分院住院楼建设项目</t>
  </si>
  <si>
    <t>124306234462804301</t>
  </si>
  <si>
    <t>住院楼及应急、配电、污水处理辅助设施</t>
  </si>
  <si>
    <t>岳阳市湘阴县第三人民医院门诊医技及住院楼建设项目</t>
  </si>
  <si>
    <t>44631918-X</t>
  </si>
  <si>
    <t>改建住院大楼6800平方米、门诊医技大楼14000平方米及应急、配电、污水处理等相关配套设施</t>
  </si>
  <si>
    <t>岳阳市湘阴县人民医院住院楼建设项目</t>
  </si>
  <si>
    <t>124306244463191638</t>
  </si>
  <si>
    <t>新建22932平米住院大楼及应急、配电、污水处理等辅助设施</t>
  </si>
  <si>
    <t>岳发改审[2013]10号</t>
  </si>
  <si>
    <t>岳环评批[2012]141号</t>
  </si>
  <si>
    <t>湘国用(2012)第020387707号</t>
  </si>
  <si>
    <t>建规[建]字第公2013-3010号</t>
  </si>
  <si>
    <t>湘阴发改能审（2015）46号</t>
  </si>
  <si>
    <t>岳发改社[2016]82号</t>
  </si>
  <si>
    <t>43062420130829000</t>
  </si>
  <si>
    <t>岳阳市平江县第一人民医院内科大楼改建项目</t>
  </si>
  <si>
    <t>44635538-3</t>
  </si>
  <si>
    <t>内科大楼改建</t>
  </si>
  <si>
    <t>平发改[2015]282号</t>
  </si>
  <si>
    <t>岳环评[2009]4号</t>
  </si>
  <si>
    <t>平国用（89）字地060303号</t>
  </si>
  <si>
    <t>平城规划[2012]06号</t>
  </si>
  <si>
    <t>平发改发[2015]282号</t>
  </si>
  <si>
    <t>是（施工证号430626201609080101z）</t>
  </si>
  <si>
    <t>岳阳市汨罗市人民医院门急诊综合楼建设项目</t>
  </si>
  <si>
    <t>44526228-1</t>
  </si>
  <si>
    <t>扩建门急诊综合楼及应急、配电、污水处理等辅助设施。</t>
  </si>
  <si>
    <t>汨发改社[2015]18号</t>
  </si>
  <si>
    <t>岳阳市临湘市第二人民医院门诊住院综合楼建设项目</t>
  </si>
  <si>
    <t>73474646-9</t>
  </si>
  <si>
    <t>新建门诊住院综合楼及应急、配电、污水处理辅助设施</t>
  </si>
  <si>
    <t>临国用(98)第1010103006号</t>
  </si>
  <si>
    <t>岳阳市临湘市中医医院住院楼建设项目</t>
  </si>
  <si>
    <t>124306824462460217</t>
  </si>
  <si>
    <t>临国用（2002）字第027号</t>
  </si>
  <si>
    <t>常德市武陵区人民医院住院楼建设项目</t>
  </si>
  <si>
    <t>446441505</t>
  </si>
  <si>
    <t>常发改社[2012]124号</t>
  </si>
  <si>
    <t>湘常规选字20120008</t>
  </si>
  <si>
    <t>常武发改能字[2012]2号</t>
  </si>
  <si>
    <t>常德市鼎城区中医院综合楼建设项目</t>
  </si>
  <si>
    <t>12430703446450161A</t>
  </si>
  <si>
    <t>异地新建住院楼、医技楼、门诊楼及垃圾污水处理等配套工程。总建设面积36500平米。</t>
  </si>
  <si>
    <t>常德市安乡县人民医院医技楼建设项目</t>
  </si>
  <si>
    <t>12430721446509362p</t>
  </si>
  <si>
    <t>新建一栋4层的医技综合楼</t>
  </si>
  <si>
    <t>安发改[2016]15号</t>
  </si>
  <si>
    <t>安环审[2016]04号</t>
  </si>
  <si>
    <t>安国土资预审字[2016]20号</t>
  </si>
  <si>
    <t>安规选[2015]-033号</t>
  </si>
  <si>
    <t>固定资产投资项目节能登记表</t>
  </si>
  <si>
    <t>常德市安乡县中医医院医技楼建设项目</t>
  </si>
  <si>
    <t>44650938-9</t>
  </si>
  <si>
    <t>在中医院院内新建一栋7层医技楼及配套设施</t>
  </si>
  <si>
    <t>常德市汉寿县人民医院内科大楼建设项目</t>
  </si>
  <si>
    <t>1243072244653586XG</t>
  </si>
  <si>
    <t>内科大楼及应急、配电、污水处理辅助设施</t>
  </si>
  <si>
    <t>常环建[2013]7号</t>
  </si>
  <si>
    <t>汉国土资预审[2013]13号</t>
  </si>
  <si>
    <t>选字第2013015号</t>
  </si>
  <si>
    <t>汉发改社[2013]194号</t>
  </si>
  <si>
    <t>汉建初设[2015]02号</t>
  </si>
  <si>
    <t>已开工,2016002</t>
  </si>
  <si>
    <t>常德市汉寿县中医医院门诊大楼建设项目</t>
  </si>
  <si>
    <t>12430722446535886B</t>
  </si>
  <si>
    <t>新建门诊楼及应急、配电、污水处理辅助设施</t>
  </si>
  <si>
    <t>汉环项审[2015]96号</t>
  </si>
  <si>
    <t>汉国土资预初审[2013]16号</t>
  </si>
  <si>
    <t>选字第2013030号</t>
  </si>
  <si>
    <t>汉发改投[2013]252号</t>
  </si>
  <si>
    <t>汉建初设[2015]04号</t>
  </si>
  <si>
    <t>已开工，430722201605050101</t>
  </si>
  <si>
    <t>常德市澧县中医医院门急诊楼建设项目</t>
  </si>
  <si>
    <t>446572089</t>
  </si>
  <si>
    <t>门、急诊楼建设</t>
  </si>
  <si>
    <t>常德市澧县第三人民医院门诊住院建设项目</t>
  </si>
  <si>
    <t>44657207-0</t>
  </si>
  <si>
    <t>门诊、住院楼建设</t>
  </si>
  <si>
    <t>0</t>
  </si>
  <si>
    <t>常德市临澧县中医医院住院大楼及附属工程建设项目</t>
  </si>
  <si>
    <t>44661010X</t>
  </si>
  <si>
    <t>医院住院大楼及附属工程建设</t>
  </si>
  <si>
    <t>临发改（2014）191号</t>
  </si>
  <si>
    <t>临环函（2014）6号</t>
  </si>
  <si>
    <t>临国土资审字（2014）21号</t>
  </si>
  <si>
    <t>临公建（2014）082号</t>
  </si>
  <si>
    <t>县发改（2014）10号</t>
  </si>
  <si>
    <t>430724201504300000</t>
  </si>
  <si>
    <t>常德市桃源县第三人民医院住院楼扩建项目</t>
  </si>
  <si>
    <t>44663499-9</t>
  </si>
  <si>
    <t>住院楼扩建及应急、配电、污水处理辅助设施</t>
  </si>
  <si>
    <t>桃发改投［2014］301号</t>
  </si>
  <si>
    <t>桃环评[2014]1号</t>
  </si>
  <si>
    <t>桃国用（2009）第000468号</t>
  </si>
  <si>
    <t>建字第（2014）乡公建052号</t>
  </si>
  <si>
    <t>桃发改投［2015］416号</t>
  </si>
  <si>
    <t>桃财评审[2014]551号</t>
  </si>
  <si>
    <t>432426201504200201</t>
  </si>
  <si>
    <t>常德市石门县人民医院住院大楼建设项目</t>
  </si>
  <si>
    <t>446704344</t>
  </si>
  <si>
    <t>石发改社〔2016〕33号</t>
  </si>
  <si>
    <t>石环评〔2016〕39号</t>
  </si>
  <si>
    <t>石国用（2015）第052号</t>
  </si>
  <si>
    <t>R1508132—2</t>
  </si>
  <si>
    <t>石发改能备字（2016）28号</t>
  </si>
  <si>
    <t>石建初设批（2016）21号</t>
  </si>
  <si>
    <t>常德市津市市人民医院外科大楼建设项目</t>
  </si>
  <si>
    <t>446493903x</t>
  </si>
  <si>
    <t>外科大楼</t>
  </si>
  <si>
    <t>津发改投（2015）06号）</t>
  </si>
  <si>
    <t>张家界市永定区人民医院业务综合楼建设项目</t>
  </si>
  <si>
    <t>35555789-5</t>
  </si>
  <si>
    <t>急诊楼469平方米，门诊楼2344平方米，住院楼6094平方米，医技楼4218平方米，行政管理1250平方米，保障625平方米，院内生活服务625平方米</t>
  </si>
  <si>
    <t>张家界市武陵源区人民医院业务综合缕建设项目</t>
  </si>
  <si>
    <t>44679390-6</t>
  </si>
  <si>
    <t>张家界市慈利县人民医院妇儿中心大楼建设项目</t>
  </si>
  <si>
    <t>446805305</t>
  </si>
  <si>
    <t>本项目是湖南省张家界市慈利县人民医院妇儿中心大楼，用地面积约为5887.69平方米。总建筑面积18801.19平方米，楼层12层，建成后总床位500张。</t>
  </si>
  <si>
    <t>慈发改社会【2016】302号</t>
  </si>
  <si>
    <t>慈环评[2016]31号</t>
  </si>
  <si>
    <t>慈国用[2004]第350007号</t>
  </si>
  <si>
    <t>慈规[2016]155号</t>
  </si>
  <si>
    <t>慈发改节能备字[2016]161号</t>
  </si>
  <si>
    <t>慈发改社会[2016]302号</t>
  </si>
  <si>
    <t>张家界市慈利县中医医院老年病专科楼建设项目</t>
  </si>
  <si>
    <t>12430821446805321G</t>
  </si>
  <si>
    <t>老年病康复、中医肿瘤、污水处理辅助设施等10000平方米。</t>
  </si>
  <si>
    <t>张家界市桑植县民族中医院老年病专科楼建设项目</t>
  </si>
  <si>
    <t>1243082244686577XB</t>
  </si>
  <si>
    <t>老年病专科楼建设</t>
  </si>
  <si>
    <t>张家界市桑植县人民医院综合性医疗中心建设项目</t>
  </si>
  <si>
    <t>1234082244684576Q1</t>
  </si>
  <si>
    <t>综合性医疗中心及停车场、绿化等附属设施</t>
  </si>
  <si>
    <t>益阳市赫山区人民医院门急诊综合大楼建设项目</t>
  </si>
  <si>
    <t>12430903446945439L</t>
  </si>
  <si>
    <t>新建门急诊综合大楼，面积28000㎡，计划投资12000万元，其中中央投资4000万元。</t>
  </si>
  <si>
    <t>益阳市南县中医医院整体搬迁建设项目</t>
  </si>
  <si>
    <t>124309214469880332</t>
  </si>
  <si>
    <t>整体搬迁及应急、配电、污水处理辅助设施</t>
  </si>
  <si>
    <t>南环函【2014】45号</t>
  </si>
  <si>
    <t>南国用（2014）第2673号</t>
  </si>
  <si>
    <t>建规（地）2014第037号</t>
  </si>
  <si>
    <t>益发改社[2011]393号</t>
  </si>
  <si>
    <t>南建发【2014】57号</t>
  </si>
  <si>
    <t>益阳市南县人民医院住院楼建设项目</t>
  </si>
  <si>
    <t>124309214469995767</t>
  </si>
  <si>
    <t>整体搬迁，规划用地158.8亩，规划床位960床</t>
  </si>
  <si>
    <t>南发改字（2014）49号</t>
  </si>
  <si>
    <t>益环审（书）（2014）19号</t>
  </si>
  <si>
    <t>益国土资源审字（2014）81号</t>
  </si>
  <si>
    <t>南规委纪要（2014）2号</t>
  </si>
  <si>
    <t>益发改社（2014）279号</t>
  </si>
  <si>
    <t>益阳市桃江县人民医院门急诊综合楼建设项目</t>
  </si>
  <si>
    <t>12430922447018944G</t>
  </si>
  <si>
    <t>门急诊大楼及医技综合楼建设</t>
  </si>
  <si>
    <t>益阳市桃江县桃花江中心医院门诊医技综合大楼建设项目</t>
  </si>
  <si>
    <t>12430922447020243K</t>
  </si>
  <si>
    <t>门诊医技综合大楼</t>
  </si>
  <si>
    <t>益阳市安化县中医医院住院综合楼建设项目</t>
  </si>
  <si>
    <t>12430923447087595F</t>
  </si>
  <si>
    <t>新建住院综合楼及应急、配电、污水处理辅助设施</t>
  </si>
  <si>
    <t>安环审（书）[2015]02号</t>
  </si>
  <si>
    <t>益阳市安化县人民医院县城东部新区分院住院综合楼建设项目</t>
  </si>
  <si>
    <t>12430923447087579R</t>
  </si>
  <si>
    <t>安发改字[2015]117号</t>
  </si>
  <si>
    <t>安环审[2015]12号</t>
  </si>
  <si>
    <t>益国土资预审字[2015]20号</t>
  </si>
  <si>
    <t>建规（选）字第2015-19（公）0045083</t>
  </si>
  <si>
    <t>益阳市沅江市中医院医技楼建设项目</t>
  </si>
  <si>
    <t>44691506-1</t>
  </si>
  <si>
    <t>医技楼</t>
  </si>
  <si>
    <t>郴州市北湖区人民医院医疗综合楼建设项目</t>
  </si>
  <si>
    <t>12431002447396814X</t>
  </si>
  <si>
    <t>北发改【2016】12号</t>
  </si>
  <si>
    <t>郴环函[2016]5号</t>
  </si>
  <si>
    <t>郴市国用（90）字第774</t>
  </si>
  <si>
    <t>选字第〔2016〕T1号</t>
  </si>
  <si>
    <t>郴发改发〔2015〕183号</t>
  </si>
  <si>
    <t>北稳办批〔2016〕1号</t>
  </si>
  <si>
    <t>北发改〔2016〕12号</t>
  </si>
  <si>
    <t>北建字〔2016〕51号</t>
  </si>
  <si>
    <t>郴州市苏仙区人民医院栖凤渡分院门诊住院楼建设项目</t>
  </si>
  <si>
    <t>124310034474537862</t>
  </si>
  <si>
    <t>门诊住院楼</t>
  </si>
  <si>
    <t>苏仙区国用（2001）字第0042号</t>
  </si>
  <si>
    <t>郴州市桂阳县第一人民医院东院门诊综合大楼建设项目</t>
  </si>
  <si>
    <t>447490894</t>
  </si>
  <si>
    <t>门诊综合大楼31656平方米，其中门急诊用房10000平方米、医技用房5000平方米、住院用房15000平方米、其他业务用房1656平方米。</t>
  </si>
  <si>
    <t>桂发改（2014）27号</t>
  </si>
  <si>
    <t>郴环函（2013）52号</t>
  </si>
  <si>
    <t>郴国土资预审（2013）12号</t>
  </si>
  <si>
    <t>桂规地条（2013）4号</t>
  </si>
  <si>
    <t>4310212015020101</t>
  </si>
  <si>
    <t>郴州市桂阳县第一人民医院舂陵江分院业务楼建设项目</t>
  </si>
  <si>
    <t>业务用房及应急、配电、污水处理辅助设施</t>
  </si>
  <si>
    <t>桂政发改【2016】13号</t>
  </si>
  <si>
    <t>桂环评监【2016】第007号</t>
  </si>
  <si>
    <t>桂国土资预审【2016】6号</t>
  </si>
  <si>
    <t>桂规乡字【2016】030号</t>
  </si>
  <si>
    <t>桂能评备字〔2016〕017号</t>
  </si>
  <si>
    <t>郴州市宜章县人民医院内科大楼建设项目</t>
  </si>
  <si>
    <t>12431022447579434K</t>
  </si>
  <si>
    <t>内科大楼业务用房及设备和环卫设施配套建设</t>
  </si>
  <si>
    <t>宜发改字【2016】112号</t>
  </si>
  <si>
    <t>宜环项【2016】33号</t>
  </si>
  <si>
    <t>宜国土资预审字【2016】28号</t>
  </si>
  <si>
    <t>已批复规划选址初步意见</t>
  </si>
  <si>
    <t>宜发改投资【2016】142号</t>
  </si>
  <si>
    <t>郴州市永兴县人民医院住院大楼及中心储血点建设项目</t>
  </si>
  <si>
    <t>12431023447545752T</t>
  </si>
  <si>
    <t>住院大楼及中心储血点建设、购置相关配套设备设施</t>
  </si>
  <si>
    <t>永发改复[2013]107号</t>
  </si>
  <si>
    <t>郴环函[2015]55号</t>
  </si>
  <si>
    <t>永国土资预[2013]44号</t>
  </si>
  <si>
    <t>永规条字[2013]44号</t>
  </si>
  <si>
    <t>43282301410140101</t>
  </si>
  <si>
    <t>郴州市永兴县人民医院马田分院综合大楼建设项目</t>
  </si>
  <si>
    <t>永兴县人民医院马田分院业务综合大楼</t>
  </si>
  <si>
    <t>永发改复（2015）137号</t>
  </si>
  <si>
    <t>永环函（2015）65号</t>
  </si>
  <si>
    <t>永国土资预（2015）30号</t>
  </si>
  <si>
    <t>永规公地字第2015-87T号</t>
  </si>
  <si>
    <t>郴州市嘉禾县人民医院综合大楼建设项目</t>
  </si>
  <si>
    <t>447613153</t>
  </si>
  <si>
    <t>门诊、急诊、住院综合大楼</t>
  </si>
  <si>
    <t>郴州市嘉禾县中医院中药制剂大楼建设项目</t>
  </si>
  <si>
    <t>447613460</t>
  </si>
  <si>
    <t>中药制剂大楼及应急、配电、污水处理辅助设施</t>
  </si>
  <si>
    <t>嘉发改【2010】136号</t>
  </si>
  <si>
    <t>郴环函【2010】87号</t>
  </si>
  <si>
    <t>嘉土划准字【2011】014号</t>
  </si>
  <si>
    <t>嘉规地【2011】023号</t>
  </si>
  <si>
    <t>嘉发改节能登记[2012]63号</t>
  </si>
  <si>
    <t>嘉水字【2014】68号</t>
  </si>
  <si>
    <t>嘉发改【2015】118号</t>
  </si>
  <si>
    <t>432826201611280101</t>
  </si>
  <si>
    <t>郴州市临武县中医医院南强分院住院综合楼建设项目</t>
  </si>
  <si>
    <t>12431025447637948x</t>
  </si>
  <si>
    <t>住院综合楼及垃圾、污水处理、配电、环境等辅助设施</t>
  </si>
  <si>
    <t>郴州市临武县中医医院住院大楼建设项目</t>
  </si>
  <si>
    <t>郴发改批[2014]64号</t>
  </si>
  <si>
    <t>郴环函[2013]101号</t>
  </si>
  <si>
    <t>临国土资预审字[2013]004号</t>
  </si>
  <si>
    <t>临规发[2014]12号</t>
  </si>
  <si>
    <t>郴发改发[2014]5号</t>
  </si>
  <si>
    <t>郴州市汝城县人民医院住院楼建设项目</t>
  </si>
  <si>
    <t>44766745-0</t>
  </si>
  <si>
    <t>郴州市汝城县中医院康复楼建设项目</t>
  </si>
  <si>
    <t>44766746-9</t>
  </si>
  <si>
    <t>康复大楼</t>
  </si>
  <si>
    <t>郴州市桂东县人民医院内科综合大楼建设项目</t>
  </si>
  <si>
    <t>44770166-3</t>
  </si>
  <si>
    <t>内科综合楼</t>
  </si>
  <si>
    <t>桂发改发[2016]35号</t>
  </si>
  <si>
    <t>桂环建函[2016]19号</t>
  </si>
  <si>
    <t>桂国土资预审字[2016]06号</t>
  </si>
  <si>
    <t>桂规选字ST2016009号</t>
  </si>
  <si>
    <t>桂稳评审[2016]3号</t>
  </si>
  <si>
    <t>郴州市桂东县中医医院整体搬迁建设项目</t>
  </si>
  <si>
    <t>44770170-0</t>
  </si>
  <si>
    <t>桂发改[2012]161号</t>
  </si>
  <si>
    <t>桂环建函[2012]47号</t>
  </si>
  <si>
    <t>桂国土资预审字[2012]6号</t>
  </si>
  <si>
    <t>桂规选字201211018号</t>
  </si>
  <si>
    <t>桂发改[2012]195号</t>
  </si>
  <si>
    <t>郴州市安仁县人民医院外科住院大楼建设项目</t>
  </si>
  <si>
    <t>447720012</t>
  </si>
  <si>
    <t>外科住院楼及应急、配电、污水处理辅助设施</t>
  </si>
  <si>
    <t>郴州市资兴市第一人民医院黄草分院业务综合楼建设项目</t>
  </si>
  <si>
    <t>44742335X</t>
  </si>
  <si>
    <t>改扩建一栋业务综合楼，同时配套做好应急、配电、污水处理辅助设施</t>
  </si>
  <si>
    <t>永州市零陵区人民医院外科楼附楼（老年病区）建设项目</t>
  </si>
  <si>
    <t>124311024477583016</t>
  </si>
  <si>
    <t>外科楼附楼病房以及配套附属工程</t>
  </si>
  <si>
    <t>永州市第三人民医院（冷水滩区区属医院）第三住院大楼二期建设项目</t>
  </si>
  <si>
    <t>447798995</t>
  </si>
  <si>
    <t>冷区发改委【2012】5号</t>
  </si>
  <si>
    <t>永环评【2012】69号</t>
  </si>
  <si>
    <t>选字第43290220110003</t>
  </si>
  <si>
    <t>建字第 永规工【2011】132号</t>
  </si>
  <si>
    <t>冷区发改能评【2012】1号</t>
  </si>
  <si>
    <t>冷区发改投【2012】02号</t>
  </si>
  <si>
    <t>【湘】城规编 第【083053】号</t>
  </si>
  <si>
    <t>编号B4329022012316</t>
  </si>
  <si>
    <t>永州市祁阳县中医医院门诊综合大楼建设项目</t>
  </si>
  <si>
    <t>44814444-0</t>
  </si>
  <si>
    <t>门诊、治未病中心及应急、配电、污水处理等辅助配套设施</t>
  </si>
  <si>
    <t>祁发改基字[2016]139号</t>
  </si>
  <si>
    <t>永环评[2016]1号</t>
  </si>
  <si>
    <t>祁国土资预审字[2016]43号</t>
  </si>
  <si>
    <t>建规[选]字第甲1326号</t>
  </si>
  <si>
    <t>祁发改能审[2016]04号</t>
  </si>
  <si>
    <t>永州市祁阳县人民医院羊角塘分院业务楼建设项目</t>
  </si>
  <si>
    <t>44814445-9</t>
  </si>
  <si>
    <t>业务楼及辅助设施</t>
  </si>
  <si>
    <t>永州市东安县人民医院综合住院楼建设项目</t>
  </si>
  <si>
    <t>124311224478272000</t>
  </si>
  <si>
    <t>综合住院楼</t>
  </si>
  <si>
    <t>东发改（2012）43号</t>
  </si>
  <si>
    <t>永环评（2013）20号</t>
  </si>
  <si>
    <t>东安县（2013）东国土字第021号</t>
  </si>
  <si>
    <t>东规（2013）3016号</t>
  </si>
  <si>
    <t>东发改能评（2013）第3号</t>
  </si>
  <si>
    <t>东规建批（2012）26号</t>
  </si>
  <si>
    <t>432922201502060000</t>
  </si>
  <si>
    <t>永州市东安县中医院门诊住院大楼建设项目</t>
  </si>
  <si>
    <t>430000002554</t>
  </si>
  <si>
    <t>门诊、住院</t>
  </si>
  <si>
    <t>永州市道县人民医院工业园分院综合楼建设项目</t>
  </si>
  <si>
    <t>44786948-2</t>
  </si>
  <si>
    <t>永州市道县中医院住院楼建设项目</t>
  </si>
  <si>
    <t>124311244477869490F</t>
  </si>
  <si>
    <t>扩建住院楼14000平方米，</t>
  </si>
  <si>
    <t>永州市江永县人民医院桃川综合住院楼分院</t>
  </si>
  <si>
    <t>44794868-2</t>
  </si>
  <si>
    <t>拆除旧门诊楼，新建一栋地下一层，地面七层的综合住院楼，_x000D_
面积约6000平方米。</t>
  </si>
  <si>
    <t>永州市宁远县人民医院综合住院楼建设项目</t>
  </si>
  <si>
    <t>1243112644788624XF</t>
  </si>
  <si>
    <t>永州市宁远县中医医院业务用房建设项目</t>
  </si>
  <si>
    <t>12431126447886258F</t>
  </si>
  <si>
    <t>永州市蓝山县中医医院门诊综合楼建设项目</t>
  </si>
  <si>
    <t>12431127448031577L</t>
  </si>
  <si>
    <t>急诊科2000㎡,门诊5000㎡,住院12000㎡,医技3000㎡,配电（含应急发电）500㎡，污水处理100m³能力</t>
  </si>
  <si>
    <t>永州市新田县人民医院门诊综合楼建设项目</t>
  </si>
  <si>
    <t>44806708-6</t>
  </si>
  <si>
    <t>永州市江华瑶族自治县第一人民医院搬迁建设项目</t>
  </si>
  <si>
    <t>447979243</t>
  </si>
  <si>
    <t>建筑面积24180㎡，病床300张，门诊楼，住院楼，医技楼、食堂、污水及垃圾处理系统等</t>
  </si>
  <si>
    <t>江发改字【2013】178号</t>
  </si>
  <si>
    <t>江环管（2013）26号</t>
  </si>
  <si>
    <t>江国土预审字【2013】第61号</t>
  </si>
  <si>
    <t>江规建发【2015】8号</t>
  </si>
  <si>
    <t>431129201611160101</t>
  </si>
  <si>
    <t>怀化市中方县中医医院住院楼建设项目</t>
  </si>
  <si>
    <t>430034606</t>
  </si>
  <si>
    <t>住院部及应急、配电、污水处理辅助设施</t>
  </si>
  <si>
    <t>怀化市沅陵县人民医院麻溪铺镇分院业务楼建设项目</t>
  </si>
  <si>
    <t>PDY220223</t>
  </si>
  <si>
    <t>业务楼及应急、配电、污水处理辅助设施</t>
  </si>
  <si>
    <t>沅国用(2008)字第336号</t>
  </si>
  <si>
    <t>建规【地】字701604号</t>
  </si>
  <si>
    <t>怀化市沅陵县人民医院辰州分院综合楼建设项目</t>
  </si>
  <si>
    <t>750643005</t>
  </si>
  <si>
    <t>分院医疗综合楼建设及污水处理等辅助用房建设7000平方米</t>
  </si>
  <si>
    <t>怀化市辰溪县中医医院综合楼建设项目</t>
  </si>
  <si>
    <t>448329947</t>
  </si>
  <si>
    <t>住院医技楼</t>
  </si>
  <si>
    <t>怀化市辰溪县人民医院黄溪口分院门诊住院医技综合楼建设项目</t>
  </si>
  <si>
    <t>448329621</t>
  </si>
  <si>
    <t>门诊、住院、医技、公卫、健康服务等业务用房及应急、配电、污水处理辅助设施</t>
  </si>
  <si>
    <t>怀化市溆浦县第二人民医院业务综合楼建设项目（溆浦县人民医院大江口分院建设）</t>
  </si>
  <si>
    <t>448358107</t>
  </si>
  <si>
    <t>业务综合楼及应急、配电、污水处理辅助设施</t>
  </si>
  <si>
    <t>怀化市会同县中医医院住院楼建设项目</t>
  </si>
  <si>
    <t>448464647</t>
  </si>
  <si>
    <t>住院综合楼</t>
  </si>
  <si>
    <t>怀化市麻阳县中医院门诊医技综合楼建设项目</t>
  </si>
  <si>
    <t>44841309X</t>
  </si>
  <si>
    <t>新建门诊医技综合楼12000平方米</t>
  </si>
  <si>
    <t>怀化市新晃县中医院住院大楼异地搬迁建设项目</t>
  </si>
  <si>
    <t>448427213</t>
  </si>
  <si>
    <t>怀环审【2015】165】</t>
  </si>
  <si>
    <t>晃国土预审【2015】18号】</t>
  </si>
  <si>
    <t>建规划第201507014号</t>
  </si>
  <si>
    <t>晃能审【2014】23号</t>
  </si>
  <si>
    <t>晃发改【2015】40号</t>
  </si>
  <si>
    <t>怀化市芷江侗族自治县中医院整体搬迁建设项目</t>
  </si>
  <si>
    <t>448454094</t>
  </si>
  <si>
    <t>住院门诊综合大楼及及应急、配电、污水处理辅助设施</t>
  </si>
  <si>
    <t>芷发改项【2016】28号</t>
  </si>
  <si>
    <t>怀环审【2016】90号</t>
  </si>
  <si>
    <t>芷国土初审【2016】4号】</t>
  </si>
  <si>
    <t>芷建规选字4312288201604022</t>
  </si>
  <si>
    <t>怀化市靖州县中医院整体搬迁建设项目</t>
  </si>
  <si>
    <t>448482167</t>
  </si>
  <si>
    <t>异地新建门诊住院等</t>
  </si>
  <si>
    <t>靖环发【2015】17号</t>
  </si>
  <si>
    <t>靖国土初审【2015】14号</t>
  </si>
  <si>
    <t>靖规划选第1504018号</t>
  </si>
  <si>
    <t>靖能审【2015】61号</t>
  </si>
  <si>
    <t>靖发改【2015】108号</t>
  </si>
  <si>
    <t>怀化市洪江市人民医院安江分院建设项目</t>
  </si>
  <si>
    <t>44822685XL</t>
  </si>
  <si>
    <t>业务用房及配套设施</t>
  </si>
  <si>
    <t>娄底市娄星区人民医院综合楼建设项目</t>
  </si>
  <si>
    <t>12431302MB0N96103N</t>
  </si>
  <si>
    <t>新建综合楼一栋22000平方米</t>
  </si>
  <si>
    <t>娄底市双峰县人民医院荷叶分院医技综合楼</t>
  </si>
  <si>
    <t>447265662</t>
  </si>
  <si>
    <t>新建医技综合楼</t>
  </si>
  <si>
    <t>娄底市双峰县人民医院住院楼建设工程</t>
  </si>
  <si>
    <t>总建筑面积29000平方米，其中扩建住院楼一栋24000平方米，传染病住院楼一栋5000平方米以及应急、配电、污水处理辅助设施</t>
  </si>
  <si>
    <t>娄环评[2009]41号</t>
  </si>
  <si>
    <t>[2009]政国土字第961号</t>
  </si>
  <si>
    <t>选字第2009003号</t>
  </si>
  <si>
    <t>娄发改社会[2013]414号</t>
  </si>
  <si>
    <t>双建初审字[2012]第22号</t>
  </si>
  <si>
    <t>431321201611164101</t>
  </si>
  <si>
    <t>娄底市新化县人民医院洋溪分院业务用房建设项目</t>
  </si>
  <si>
    <t>447323033</t>
  </si>
  <si>
    <t>异地新建业务用房及应急、配电、污水处理辅助设施</t>
  </si>
  <si>
    <t>新国土资源预审字[2016]28号</t>
  </si>
  <si>
    <t>建规选字第XZ201611009</t>
  </si>
  <si>
    <t>娄底市新化县人民医院上梅分院综合楼项目</t>
  </si>
  <si>
    <t>异地新建综合楼及应急、配电、污水处理辅助设施</t>
  </si>
  <si>
    <t>娄底市冷水江市中医医院综合楼建设项目</t>
  </si>
  <si>
    <t>44718739-3</t>
  </si>
  <si>
    <t>娄发改委2012（363）号</t>
  </si>
  <si>
    <t>娄环评2012（39）号</t>
  </si>
  <si>
    <t>娄国土预审字2012（43）号</t>
  </si>
  <si>
    <t>冷规选字第2012-07-001#</t>
  </si>
  <si>
    <t>娄节能[2012]33号</t>
  </si>
  <si>
    <t>娄发改社会[2012]424号</t>
  </si>
  <si>
    <t>娄底市冷水江市人民医院老年病楼建设项目</t>
  </si>
  <si>
    <t>124313814471873853</t>
  </si>
  <si>
    <t>老年病楼及应急、配电、污水处理辅助设施</t>
  </si>
  <si>
    <t>娄底市涟源市人民医院城区分院门诊综合楼建设项目</t>
  </si>
  <si>
    <t>447207753</t>
  </si>
  <si>
    <t>新建门诊综合住院大楼28000平方米。</t>
  </si>
  <si>
    <t>娄底市涟源市人民医院杨市镇分院门诊住院综合楼建设项目</t>
  </si>
  <si>
    <t>区域性医疗卫生中心建设，新建门诊住院综合楼7500平方米</t>
  </si>
  <si>
    <t>湘西自治州吉首市民族中医院门诊医技住院综合楼建设项目</t>
  </si>
  <si>
    <t>448537316</t>
  </si>
  <si>
    <t>总建筑面积15000平方米，其中：门急诊、住院部、医技楼12000平方米、保障系统用房1500平方米，及配套设施建设。</t>
  </si>
  <si>
    <t>吉环批字【2015】33号</t>
  </si>
  <si>
    <t>吉国用【2006】第4-68-14号</t>
  </si>
  <si>
    <t>吉建规【选】字第2015120040号</t>
  </si>
  <si>
    <t>吉发改发【2015】0243号</t>
  </si>
  <si>
    <t>湘西自治州泸溪县人民医院武溪分院综合大楼建设项目</t>
  </si>
  <si>
    <t>548555928</t>
  </si>
  <si>
    <t>新建业务用房8000平米</t>
  </si>
  <si>
    <t>湘西自治州凤凰县人民医院腊尔山分院门诊住院楼建设项目</t>
  </si>
  <si>
    <t>448579057</t>
  </si>
  <si>
    <t>新建住院楼、门诊楼8000平方</t>
  </si>
  <si>
    <t>湘西自治州凤凰县人民医院综合楼建设项目</t>
  </si>
  <si>
    <t>448578687</t>
  </si>
  <si>
    <t>新建住院楼建新建住院楼14000㎡，门急诊楼6000㎡，医技楼8000㎡，行政综合楼5000㎡</t>
  </si>
  <si>
    <t>凤发改字〔2015〕10号</t>
  </si>
  <si>
    <t>州环验〔2015〕46号</t>
  </si>
  <si>
    <t>凤国土预审字〔2015〕20号</t>
  </si>
  <si>
    <t>湘西自治州花垣县人民医院麻栗场分院综合大楼建设项目</t>
  </si>
  <si>
    <t>448612355</t>
  </si>
  <si>
    <t>总建筑面积8000平方米，其中住院部大楼7500平方米，附属楼500平方米。</t>
  </si>
  <si>
    <t>花发改【2016】63</t>
  </si>
  <si>
    <t>花国用(2015)第009932号</t>
  </si>
  <si>
    <t>花规预审[2015]40号</t>
  </si>
  <si>
    <t>花发改[2015]330号</t>
  </si>
  <si>
    <t>花政发[2015]12号</t>
  </si>
  <si>
    <t>花发改[2015]332号</t>
  </si>
  <si>
    <t>花住建批[2015]78号</t>
  </si>
  <si>
    <t>湘西自治州花垣县中医院综合楼建设项目</t>
  </si>
  <si>
    <t>448612283</t>
  </si>
  <si>
    <t>总建筑面积24900平方米，其中：门诊大楼7470平方米，住院部楼8840平方米，医技综合楼3984平方米，配套用房4606平方米；配套垃圾、污水处理等辅助设施。</t>
  </si>
  <si>
    <t>花环评[2015]70号</t>
  </si>
  <si>
    <t>湘西自治州保靖县人民医院水田河镇分院综合大楼建设项目</t>
  </si>
  <si>
    <t>448636867</t>
  </si>
  <si>
    <t>扩建业务用房7000平米</t>
  </si>
  <si>
    <t>湘西自治州保靖县民族中医院业务综合楼建设项目</t>
  </si>
  <si>
    <t>448636066</t>
  </si>
  <si>
    <t>中医院针灸推拿康复楼、中药制剂室加工室综合楼及配套设施10000平米</t>
  </si>
  <si>
    <t>湘西自治州永顺县人民医院塔卧分院</t>
  </si>
  <si>
    <t>77679387X</t>
  </si>
  <si>
    <t>新建门诊、医技、住院、医养结合、后勤保障业务用房6000平米，改建2000平米。</t>
  </si>
  <si>
    <t>湘西自治州永顺县人民医院综合楼建设项目</t>
  </si>
  <si>
    <t>448687947</t>
  </si>
  <si>
    <t>整体搬迁门诊、医技、住院、医养结合、后勤保障业务用房4.15万㎡</t>
  </si>
  <si>
    <t>永环函[2015]58号</t>
  </si>
  <si>
    <t>永国土资预审字[2015]45号</t>
  </si>
  <si>
    <t>永建规（地）字第38号</t>
  </si>
  <si>
    <t>已登记</t>
  </si>
  <si>
    <t>湘西自治州龙山县人民医院里耶镇分院综合大楼建设项目</t>
  </si>
  <si>
    <t>448725384</t>
  </si>
  <si>
    <t>原业务用房水灾损毁，拟新建业务用房总建筑面积22680平方米，其中门急诊大楼3376平方米，住院部7488平方米，医技综合楼5184平方米，其余6632平米。</t>
  </si>
  <si>
    <t>湘西自治州龙山县人民医院异地迁建（二期）建设项目</t>
  </si>
  <si>
    <t>448725288</t>
  </si>
  <si>
    <t>新建传染病综合楼8000平方米，体检中心8000平方米，肿瘤放疗中心1000平方米，高压氧仓等设备及设施配套7000平方米</t>
  </si>
  <si>
    <t>州环评【2009】5号</t>
  </si>
  <si>
    <t>（2010）政国土字第38号</t>
  </si>
  <si>
    <t>地字第(2011)121号</t>
  </si>
  <si>
    <t>龙发改〔2015〕21号</t>
  </si>
  <si>
    <t>龙发改社会【2016】5号</t>
  </si>
  <si>
    <t>株洲市株洲县中医院门诊住院楼建设项目</t>
  </si>
  <si>
    <t>445331080</t>
  </si>
  <si>
    <t>门急诊住院楼及应急、污水处理辅助设施</t>
  </si>
  <si>
    <t>株县发改复【2015】26号</t>
  </si>
  <si>
    <t>株县环评书【2015】2号</t>
  </si>
  <si>
    <t>株县环选址【2015】1号</t>
  </si>
  <si>
    <t>2015003</t>
  </si>
  <si>
    <t>县住建字【2015】6号</t>
  </si>
  <si>
    <t>衡阳市衡南县人民医院住院楼建设项目</t>
  </si>
  <si>
    <t>445530303</t>
  </si>
  <si>
    <t>南发改[2016]121号</t>
  </si>
  <si>
    <t>南环字[2009]013号</t>
  </si>
  <si>
    <t>已办理</t>
  </si>
  <si>
    <t>南规条字[2009]013号</t>
  </si>
  <si>
    <t>衡阳市衡山县人民医院综合大楼建设项目</t>
  </si>
  <si>
    <t>44557812-0</t>
  </si>
  <si>
    <t>山发改（2014）43号</t>
  </si>
  <si>
    <t>上环评（2014）38号</t>
  </si>
  <si>
    <t>山国土咨预审字（2014）14号</t>
  </si>
  <si>
    <t>山规选字第（2014）016号</t>
  </si>
  <si>
    <t>(2014)70号</t>
  </si>
  <si>
    <t>工咨甲12220070022</t>
  </si>
  <si>
    <t>邵阳市隆回县人民医院住院综合大楼建设项目</t>
  </si>
  <si>
    <t>00633138-8</t>
  </si>
  <si>
    <t>隆发改审社[2014]15号</t>
  </si>
  <si>
    <t>邵市环评[2015]71号</t>
  </si>
  <si>
    <t>隆规委[2013]2号</t>
  </si>
  <si>
    <t>隆发改审社[2015]29号</t>
  </si>
  <si>
    <t>邵阳市新宁县中医医院整体搬迁建设项目</t>
  </si>
  <si>
    <t>12430528446089791a</t>
  </si>
  <si>
    <t>整体迁建</t>
  </si>
  <si>
    <t>新发改发【2015】194号</t>
  </si>
  <si>
    <t>邵国土资预审字【2015】186号</t>
  </si>
  <si>
    <t>湘建规选0000095</t>
  </si>
  <si>
    <t>岳阳市华容县中医医院改扩建门急诊住院综合楼建设项目</t>
  </si>
  <si>
    <t>12430623446279309D</t>
  </si>
  <si>
    <t>改造急诊楼等业务用房5000平方米；新建住院综合楼、门诊综合楼业务用房27000平方米。</t>
  </si>
  <si>
    <t>岳发改社【2014】317号</t>
  </si>
  <si>
    <t>2014年10月岳阳市环保局已批复</t>
  </si>
  <si>
    <t>华国用【2014】0601号、第0602号</t>
  </si>
  <si>
    <t>华规函【2014】012号</t>
  </si>
  <si>
    <t>岳阳市发改委2014年45号</t>
  </si>
  <si>
    <t>岳阳市平江县第二人民医院门诊医技住院楼建设项目</t>
  </si>
  <si>
    <t>44635545-5</t>
  </si>
  <si>
    <t>急诊楼、住院楼、医技楼及应急、配电、污水处理辅助设施</t>
  </si>
  <si>
    <t>平发改社（2012）02号</t>
  </si>
  <si>
    <t>岳环评批（2012）46号</t>
  </si>
  <si>
    <t>岳国土（2012）53号</t>
  </si>
  <si>
    <t>平城规字（2012）04号</t>
  </si>
  <si>
    <t>平发改社（2015）26号</t>
  </si>
  <si>
    <t>岳阳市汨罗市中医院整体搬迁建设项目</t>
  </si>
  <si>
    <t>124306814452623027</t>
  </si>
  <si>
    <t>岳发改审[2015]142号</t>
  </si>
  <si>
    <t>岳环评批（2013）54号</t>
  </si>
  <si>
    <t>（2015）政国土字第509号</t>
  </si>
  <si>
    <t>汨规选字（2013）06号</t>
  </si>
  <si>
    <t>常德市桃源县中医院门诊楼建设项目</t>
  </si>
  <si>
    <t>44663496-4</t>
  </si>
  <si>
    <t>中门诊大楼</t>
  </si>
  <si>
    <t>桃发改[2015]410号</t>
  </si>
  <si>
    <t>桃环评[2015]12号</t>
  </si>
  <si>
    <t>桃发改投[2015]415号</t>
  </si>
  <si>
    <t>桃发改投[2015]410号</t>
  </si>
  <si>
    <t>常德市津市市中医院住院大楼建设项目</t>
  </si>
  <si>
    <t>446493911X</t>
  </si>
  <si>
    <t>建规选字第1406030号</t>
  </si>
  <si>
    <t>津发改投{2014）139号</t>
  </si>
  <si>
    <t>建国用{1999}字第342号</t>
  </si>
  <si>
    <t>益阳市资阳区中医医院综合门诊住院楼建设项目</t>
  </si>
  <si>
    <t>12430902446893528D</t>
  </si>
  <si>
    <t>综合门诊住院楼</t>
  </si>
  <si>
    <t>益资发改【2015】46号</t>
  </si>
  <si>
    <t>益环审表【2015】16号</t>
  </si>
  <si>
    <t>益国用2006第300853号</t>
  </si>
  <si>
    <t>益规审字（2015）07期</t>
  </si>
  <si>
    <t>益资发改节能备【2015】17号</t>
  </si>
  <si>
    <t>益资建发【2015】49号</t>
  </si>
  <si>
    <t>4309022015090201003</t>
  </si>
  <si>
    <t>郴州市宜章县中医医院住院楼建设项目</t>
  </si>
  <si>
    <t>44881097-6</t>
  </si>
  <si>
    <t>宜发改字【2016】91号</t>
  </si>
  <si>
    <t>郴环函【2014】45号</t>
  </si>
  <si>
    <t>郴国土资预审【2014】16号</t>
  </si>
  <si>
    <t>宜政函【2015】4号</t>
  </si>
  <si>
    <t>郴发改发【2015】151号</t>
  </si>
  <si>
    <t>郴发改批【2015】41号</t>
  </si>
  <si>
    <t>郴州市安仁县中医医院康复内科大楼建设项目</t>
  </si>
  <si>
    <t>447720039</t>
  </si>
  <si>
    <t>康复内科大楼及应急、配电、污水处理辅助设施</t>
  </si>
  <si>
    <t>安发改字【2015】218号</t>
  </si>
  <si>
    <t>安环评【2015】13号</t>
  </si>
  <si>
    <t>安国用（2015）第00086号</t>
  </si>
  <si>
    <t>安规选字第2015-A027号</t>
  </si>
  <si>
    <t>安发改字安发改字【2015】218号</t>
  </si>
  <si>
    <t>郴州市资兴市中医医院住院综合楼建设项目</t>
  </si>
  <si>
    <t>447423624</t>
  </si>
  <si>
    <t>在异地新建一栋16000平方米的住院综合楼，同时配套做好应急、配电、污水处理辅助设施</t>
  </si>
  <si>
    <t>资发改批[2015]23号</t>
  </si>
  <si>
    <t>资环审表[2015]18号</t>
  </si>
  <si>
    <t>资政字划拨[2013]002号</t>
  </si>
  <si>
    <t>资城规字第B11540113</t>
  </si>
  <si>
    <t>永州市双牌县中医院门诊医技住院楼建设项目</t>
  </si>
  <si>
    <t>448119632</t>
  </si>
  <si>
    <t>门诊医技住院及应急、配电、污水处理辅助设施</t>
  </si>
  <si>
    <t>双发改[2014]83号</t>
  </si>
  <si>
    <t>永环评[2015]98号</t>
  </si>
  <si>
    <t>双国用[2015]第09号</t>
  </si>
  <si>
    <t>双发改[2013]10号</t>
  </si>
  <si>
    <t>431123201509150101</t>
  </si>
  <si>
    <t>永州市江永县中医院住院综合楼建设项目</t>
  </si>
  <si>
    <t>447948615</t>
  </si>
  <si>
    <t>建设10000㎡医技综合大楼及污水处理等配套设施</t>
  </si>
  <si>
    <t>江永政发改字[2011]100号</t>
  </si>
  <si>
    <t>江永环函[2011]3号</t>
  </si>
  <si>
    <t>永国用（1996）字第207号</t>
  </si>
  <si>
    <t>永规980186号</t>
  </si>
  <si>
    <t>江永政发能评字[2013]03号</t>
  </si>
  <si>
    <t>永州市新田县中医医院住院综合楼建设项目</t>
  </si>
  <si>
    <t>44806709-4</t>
  </si>
  <si>
    <t>扩建住院综合楼及应急、配电、污水处理辅助设施</t>
  </si>
  <si>
    <t>新发改审批【2015】36号</t>
  </si>
  <si>
    <t>新环审字【2015】31号</t>
  </si>
  <si>
    <t>新国用（2010）第000095号</t>
  </si>
  <si>
    <t>新田规建选字【2015】第003号</t>
  </si>
  <si>
    <t>新发改审批【2015】37号</t>
  </si>
  <si>
    <t>新发改审批【2015】02号</t>
  </si>
  <si>
    <t>湘西自治州泸溪县民族中医院综合楼建设项目</t>
  </si>
  <si>
    <t>448558344</t>
  </si>
  <si>
    <t>新建住院综合楼4500㎡，新建儿科、重症监护、手术、急诊室等业务用房3950㎡，改建业务用房2800㎡</t>
  </si>
  <si>
    <t>泸发改发[2015]20号</t>
  </si>
  <si>
    <t>泸环函[2011]30号</t>
  </si>
  <si>
    <t>泸国用（2005）字第19-325号</t>
  </si>
  <si>
    <t>能评审批表</t>
  </si>
  <si>
    <t>泸发改发[2015]114号</t>
  </si>
  <si>
    <t>湘西自治州古丈县民族中医院整体搬迁建设项目</t>
  </si>
  <si>
    <t>448664411</t>
  </si>
  <si>
    <t>新建15000㎡医疗、养老业务综合楼及相关配套设施</t>
  </si>
  <si>
    <t>古环函【2016】14号</t>
  </si>
  <si>
    <t>古国用【1999】字第0067号</t>
  </si>
  <si>
    <t>湘建规建045836</t>
  </si>
  <si>
    <t>古节能登2016003号</t>
  </si>
  <si>
    <t>古发改发【2016】25号</t>
  </si>
  <si>
    <t>古建初审字【2016】13号</t>
  </si>
  <si>
    <t>中共中央 国务院关于打赢脱贫攻坚战的决定</t>
    <phoneticPr fontId="7" type="noConversion"/>
  </si>
  <si>
    <t>比照西部</t>
    <phoneticPr fontId="7" type="noConversion"/>
  </si>
  <si>
    <t>罗霄山片区</t>
    <phoneticPr fontId="7" type="noConversion"/>
  </si>
  <si>
    <t>武陵山片区</t>
    <phoneticPr fontId="7" type="noConversion"/>
  </si>
  <si>
    <t>比照西部</t>
    <phoneticPr fontId="7" type="noConversion"/>
  </si>
  <si>
    <t>罗霄山片区</t>
    <phoneticPr fontId="7" type="noConversion"/>
  </si>
  <si>
    <t>比照西部</t>
    <phoneticPr fontId="7" type="noConversion"/>
  </si>
  <si>
    <t>2016年投资的项目（19个）</t>
    <phoneticPr fontId="7" type="noConversion"/>
  </si>
  <si>
    <t>备注</t>
    <phoneticPr fontId="7" type="noConversion"/>
  </si>
  <si>
    <t>备注2</t>
    <phoneticPr fontId="7" type="noConversion"/>
  </si>
  <si>
    <t xml:space="preserve"> </t>
    <phoneticPr fontId="1" type="noConversion"/>
  </si>
  <si>
    <t>施工证号430724201604280101</t>
    <phoneticPr fontId="1" type="noConversion"/>
  </si>
  <si>
    <t>未获得中央投资过的项目(70个)</t>
    <phoneticPr fontId="1" type="noConversion"/>
  </si>
  <si>
    <t>“十三五”未获得中央投资过的项目（86个）</t>
    <phoneticPr fontId="1" type="noConversion"/>
  </si>
  <si>
    <t>“十三五”未中央投资过的项目（146个）</t>
    <phoneticPr fontId="7" type="noConversion"/>
  </si>
  <si>
    <t>省级</t>
    <phoneticPr fontId="1" type="noConversion"/>
  </si>
  <si>
    <t>市级</t>
    <phoneticPr fontId="1" type="noConversion"/>
  </si>
  <si>
    <t>县级</t>
    <phoneticPr fontId="1" type="noConversion"/>
  </si>
  <si>
    <t xml:space="preserve">资金来源  </t>
  </si>
  <si>
    <r>
      <t xml:space="preserve">     </t>
    </r>
    <r>
      <rPr>
        <u/>
        <sz val="21"/>
        <rFont val="方正小标宋_GBK"/>
        <family val="4"/>
        <charset val="134"/>
      </rPr>
      <t xml:space="preserve">  湖南省</t>
    </r>
    <r>
      <rPr>
        <sz val="21"/>
        <rFont val="方正小标宋_GBK"/>
        <family val="4"/>
        <charset val="134"/>
      </rPr>
      <t>健康扶贫工程储备项目申报表（县级医院）</t>
    </r>
    <phoneticPr fontId="7" type="noConversion"/>
  </si>
  <si>
    <t xml:space="preserve">资金来源  </t>
    <phoneticPr fontId="7" type="noConversion"/>
  </si>
  <si>
    <r>
      <t>规划建设规模（m</t>
    </r>
    <r>
      <rPr>
        <vertAlign val="superscript"/>
        <sz val="11"/>
        <rFont val="黑体"/>
        <family val="3"/>
        <charset val="134"/>
      </rPr>
      <t>2</t>
    </r>
    <r>
      <rPr>
        <sz val="11"/>
        <rFont val="黑体"/>
        <family val="3"/>
        <charset val="134"/>
      </rPr>
      <t xml:space="preserve">） </t>
    </r>
    <phoneticPr fontId="7" type="noConversion"/>
  </si>
  <si>
    <r>
      <t>现有业务用房面积(m</t>
    </r>
    <r>
      <rPr>
        <vertAlign val="superscript"/>
        <sz val="11"/>
        <rFont val="黑体"/>
        <family val="3"/>
        <charset val="134"/>
      </rPr>
      <t>2</t>
    </r>
    <r>
      <rPr>
        <sz val="11"/>
        <rFont val="黑体"/>
        <family val="3"/>
        <charset val="134"/>
      </rPr>
      <t>)</t>
    </r>
    <phoneticPr fontId="7" type="noConversion"/>
  </si>
  <si>
    <r>
      <t>其中：危房面积（m</t>
    </r>
    <r>
      <rPr>
        <vertAlign val="superscript"/>
        <sz val="11"/>
        <rFont val="黑体"/>
        <family val="3"/>
        <charset val="134"/>
      </rPr>
      <t>2</t>
    </r>
    <r>
      <rPr>
        <sz val="11"/>
        <rFont val="黑体"/>
        <family val="3"/>
        <charset val="134"/>
      </rPr>
      <t xml:space="preserve">）  </t>
    </r>
    <phoneticPr fontId="7" type="noConversion"/>
  </si>
  <si>
    <t>合计（85个）</t>
    <phoneticPr fontId="1" type="noConversion"/>
  </si>
  <si>
    <t>新建业务用房2100平方米，改造旧业务用房1806平方米，配套污水处理等附属工程</t>
    <phoneticPr fontId="1" type="noConversion"/>
  </si>
  <si>
    <r>
      <rPr>
        <sz val="11"/>
        <color indexed="8"/>
        <rFont val="宋体"/>
        <family val="3"/>
        <charset val="134"/>
      </rPr>
      <t>改建</t>
    </r>
    <phoneticPr fontId="1" type="noConversion"/>
  </si>
  <si>
    <r>
      <rPr>
        <sz val="11"/>
        <color indexed="8"/>
        <rFont val="宋体"/>
        <family val="3"/>
        <charset val="134"/>
      </rPr>
      <t>岳楼发
改社(2015)
29号</t>
    </r>
    <phoneticPr fontId="1" type="noConversion"/>
  </si>
  <si>
    <r>
      <rPr>
        <sz val="11"/>
        <color indexed="8"/>
        <rFont val="宋体"/>
        <family val="3"/>
        <charset val="134"/>
      </rPr>
      <t>岳楼环批(2013)3号</t>
    </r>
    <phoneticPr fontId="1" type="noConversion"/>
  </si>
  <si>
    <r>
      <rPr>
        <sz val="11"/>
        <color indexed="8"/>
        <rFont val="宋体"/>
        <family val="3"/>
        <charset val="134"/>
      </rPr>
      <t>岳南国用1993字第430602021053号</t>
    </r>
    <phoneticPr fontId="1" type="noConversion"/>
  </si>
  <si>
    <r>
      <rPr>
        <sz val="11"/>
        <color indexed="8"/>
        <rFont val="宋体"/>
        <family val="3"/>
        <charset val="134"/>
      </rPr>
      <t>岳楼规(2013)17号</t>
    </r>
    <phoneticPr fontId="1" type="noConversion"/>
  </si>
  <si>
    <r>
      <rPr>
        <sz val="11"/>
        <color indexed="8"/>
        <rFont val="宋体"/>
        <family val="3"/>
        <charset val="134"/>
      </rPr>
      <t>岳楼发改能评复(2015)14号</t>
    </r>
    <phoneticPr fontId="1" type="noConversion"/>
  </si>
  <si>
    <r>
      <rPr>
        <sz val="11"/>
        <color indexed="8"/>
        <rFont val="宋体"/>
        <family val="3"/>
        <charset val="134"/>
      </rPr>
      <t>岳楼发改社(2015)29号</t>
    </r>
    <phoneticPr fontId="1" type="noConversion"/>
  </si>
  <si>
    <r>
      <rPr>
        <sz val="11"/>
        <color indexed="8"/>
        <rFont val="宋体"/>
        <family val="3"/>
        <charset val="134"/>
      </rPr>
      <t>岳楼建审(2013)11号</t>
    </r>
    <phoneticPr fontId="1" type="noConversion"/>
  </si>
  <si>
    <r>
      <rPr>
        <sz val="11"/>
        <color indexed="8"/>
        <rFont val="宋体"/>
        <family val="3"/>
        <charset val="134"/>
      </rPr>
      <t>改扩建</t>
    </r>
    <phoneticPr fontId="1" type="noConversion"/>
  </si>
  <si>
    <r>
      <rPr>
        <sz val="11"/>
        <color indexed="8"/>
        <rFont val="宋体"/>
        <family val="3"/>
        <charset val="134"/>
      </rPr>
      <t>张定
社会[2015〕
30号</t>
    </r>
    <phoneticPr fontId="1" type="noConversion"/>
  </si>
  <si>
    <r>
      <rPr>
        <sz val="11"/>
        <color indexed="8"/>
        <rFont val="宋体"/>
        <family val="3"/>
        <charset val="134"/>
      </rPr>
      <t>张定环[2015]
41号</t>
    </r>
    <phoneticPr fontId="1" type="noConversion"/>
  </si>
  <si>
    <r>
      <rPr>
        <sz val="11"/>
        <color indexed="8"/>
        <rFont val="宋体"/>
        <family val="3"/>
        <charset val="134"/>
      </rPr>
      <t>定集建[2001]
字第
02号</t>
    </r>
    <phoneticPr fontId="1" type="noConversion"/>
  </si>
  <si>
    <r>
      <rPr>
        <sz val="11"/>
        <color indexed="8"/>
        <rFont val="宋体"/>
        <family val="3"/>
        <charset val="134"/>
      </rPr>
      <t>张定规
选字[2015]51号</t>
    </r>
    <phoneticPr fontId="1" type="noConversion"/>
  </si>
  <si>
    <r>
      <rPr>
        <sz val="11"/>
        <color indexed="8"/>
        <rFont val="宋体"/>
        <family val="3"/>
        <charset val="134"/>
      </rPr>
      <t>张定
能备[2015〕
40号</t>
    </r>
    <phoneticPr fontId="1" type="noConversion"/>
  </si>
  <si>
    <r>
      <rPr>
        <sz val="11"/>
        <color indexed="8"/>
        <rFont val="宋体"/>
        <family val="3"/>
        <charset val="134"/>
      </rPr>
      <t>张定
稳函[2015]
19号</t>
    </r>
    <phoneticPr fontId="1" type="noConversion"/>
  </si>
  <si>
    <r>
      <rPr>
        <sz val="11"/>
        <color indexed="8"/>
        <rFont val="宋体"/>
        <family val="3"/>
        <charset val="134"/>
      </rPr>
      <t>桑发改社会
[2016]7号</t>
    </r>
    <phoneticPr fontId="1" type="noConversion"/>
  </si>
  <si>
    <r>
      <rPr>
        <sz val="11"/>
        <color indexed="8"/>
        <rFont val="宋体"/>
        <family val="3"/>
        <charset val="134"/>
      </rPr>
      <t>桑环函[2016]
42号</t>
    </r>
    <phoneticPr fontId="1" type="noConversion"/>
  </si>
  <si>
    <r>
      <rPr>
        <sz val="11"/>
        <color indexed="8"/>
        <rFont val="宋体"/>
        <family val="3"/>
        <charset val="134"/>
      </rPr>
      <t>桑国用[2004]
字第49号</t>
    </r>
    <phoneticPr fontId="1" type="noConversion"/>
  </si>
  <si>
    <r>
      <rPr>
        <sz val="11"/>
        <color indexed="8"/>
        <rFont val="宋体"/>
        <family val="3"/>
        <charset val="134"/>
      </rPr>
      <t>建规[选]字第201604010号</t>
    </r>
    <phoneticPr fontId="1" type="noConversion"/>
  </si>
  <si>
    <r>
      <rPr>
        <sz val="11"/>
        <color indexed="8"/>
        <rFont val="宋体"/>
        <family val="3"/>
        <charset val="134"/>
      </rPr>
      <t>桑发改节能
[2016]35号</t>
    </r>
    <phoneticPr fontId="1" type="noConversion"/>
  </si>
  <si>
    <t>立项批复文号</t>
    <phoneticPr fontId="1" type="noConversion"/>
  </si>
  <si>
    <t>前期工作准备情况</t>
    <phoneticPr fontId="1" type="noConversion"/>
  </si>
  <si>
    <t xml:space="preserve">资金来源  </t>
    <phoneticPr fontId="1" type="noConversion"/>
  </si>
  <si>
    <t>环评批复文号</t>
    <phoneticPr fontId="1" type="noConversion"/>
  </si>
  <si>
    <t>土地预审意见文号</t>
    <phoneticPr fontId="1" type="noConversion"/>
  </si>
  <si>
    <t>规划意见批复文号</t>
    <phoneticPr fontId="1" type="noConversion"/>
  </si>
  <si>
    <t>能评批复文号</t>
    <phoneticPr fontId="1" type="noConversion"/>
  </si>
  <si>
    <t>稳评批复文号</t>
    <phoneticPr fontId="1" type="noConversion"/>
  </si>
  <si>
    <t>可研批复文号</t>
    <phoneticPr fontId="1" type="noConversion"/>
  </si>
  <si>
    <t>施工图设计是否已完成</t>
    <phoneticPr fontId="1" type="noConversion"/>
  </si>
  <si>
    <t>项目招标是否已完成</t>
    <phoneticPr fontId="1" type="noConversion"/>
  </si>
  <si>
    <t>项目是否已开工（施工证号）</t>
    <phoneticPr fontId="1" type="noConversion"/>
  </si>
  <si>
    <r>
      <t>规划建设规模（m</t>
    </r>
    <r>
      <rPr>
        <vertAlign val="superscript"/>
        <sz val="11"/>
        <rFont val="黑体"/>
        <family val="3"/>
        <charset val="134"/>
      </rPr>
      <t>2</t>
    </r>
    <r>
      <rPr>
        <sz val="11"/>
        <rFont val="黑体"/>
        <family val="3"/>
        <charset val="134"/>
      </rPr>
      <t xml:space="preserve">） </t>
    </r>
    <phoneticPr fontId="1" type="noConversion"/>
  </si>
  <si>
    <r>
      <t>现有业务用房面积(m</t>
    </r>
    <r>
      <rPr>
        <vertAlign val="superscript"/>
        <sz val="11"/>
        <rFont val="黑体"/>
        <family val="3"/>
        <charset val="134"/>
      </rPr>
      <t>2</t>
    </r>
    <r>
      <rPr>
        <sz val="11"/>
        <rFont val="黑体"/>
        <family val="3"/>
        <charset val="134"/>
      </rPr>
      <t>)</t>
    </r>
    <phoneticPr fontId="1" type="noConversion"/>
  </si>
  <si>
    <r>
      <t>其中：危房面积（m</t>
    </r>
    <r>
      <rPr>
        <vertAlign val="superscript"/>
        <sz val="11"/>
        <rFont val="黑体"/>
        <family val="3"/>
        <charset val="134"/>
      </rPr>
      <t>2</t>
    </r>
    <r>
      <rPr>
        <sz val="11"/>
        <rFont val="黑体"/>
        <family val="3"/>
        <charset val="134"/>
      </rPr>
      <t xml:space="preserve">）  </t>
    </r>
    <phoneticPr fontId="1" type="noConversion"/>
  </si>
  <si>
    <r>
      <rPr>
        <b/>
        <sz val="11"/>
        <rFont val="宋体"/>
        <family val="3"/>
        <charset val="134"/>
      </rPr>
      <t>项目名称</t>
    </r>
  </si>
  <si>
    <r>
      <rPr>
        <b/>
        <sz val="11"/>
        <rFont val="宋体"/>
        <family val="3"/>
        <charset val="134"/>
      </rPr>
      <t>机构基本情况</t>
    </r>
  </si>
  <si>
    <r>
      <rPr>
        <b/>
        <sz val="11"/>
        <rFont val="宋体"/>
        <family val="3"/>
        <charset val="134"/>
      </rPr>
      <t>规划建设规模（</t>
    </r>
    <r>
      <rPr>
        <b/>
        <sz val="11"/>
        <rFont val="Times New Roman"/>
        <family val="1"/>
      </rPr>
      <t>m2</t>
    </r>
    <r>
      <rPr>
        <b/>
        <sz val="11"/>
        <rFont val="宋体"/>
        <family val="3"/>
        <charset val="134"/>
      </rPr>
      <t>）</t>
    </r>
    <r>
      <rPr>
        <b/>
        <sz val="11"/>
        <rFont val="Times New Roman"/>
        <family val="1"/>
      </rPr>
      <t xml:space="preserve"> </t>
    </r>
  </si>
  <si>
    <r>
      <rPr>
        <b/>
        <sz val="11"/>
        <rFont val="宋体"/>
        <family val="3"/>
        <charset val="134"/>
      </rPr>
      <t>规划投资建议（万元）</t>
    </r>
  </si>
  <si>
    <r>
      <rPr>
        <b/>
        <sz val="11"/>
        <rFont val="宋体"/>
        <family val="3"/>
        <charset val="134"/>
      </rPr>
      <t>前期工作准备情况</t>
    </r>
  </si>
  <si>
    <r>
      <rPr>
        <b/>
        <sz val="11"/>
        <rFont val="宋体"/>
        <family val="3"/>
        <charset val="134"/>
      </rPr>
      <t>资金申请年度</t>
    </r>
  </si>
  <si>
    <r>
      <rPr>
        <b/>
        <sz val="11"/>
        <rFont val="宋体"/>
        <family val="3"/>
        <charset val="134"/>
      </rPr>
      <t>预计开工时间</t>
    </r>
  </si>
  <si>
    <r>
      <rPr>
        <b/>
        <sz val="11"/>
        <rFont val="宋体"/>
        <family val="3"/>
        <charset val="134"/>
      </rPr>
      <t>备注</t>
    </r>
  </si>
  <si>
    <r>
      <rPr>
        <b/>
        <sz val="11"/>
        <rFont val="宋体"/>
        <family val="3"/>
        <charset val="134"/>
      </rPr>
      <t>组织机构代码</t>
    </r>
  </si>
  <si>
    <r>
      <rPr>
        <b/>
        <sz val="11"/>
        <rFont val="宋体"/>
        <family val="3"/>
        <charset val="134"/>
      </rPr>
      <t>年采供血量（</t>
    </r>
    <r>
      <rPr>
        <b/>
        <sz val="11"/>
        <rFont val="Times New Roman"/>
        <family val="1"/>
      </rPr>
      <t>L</t>
    </r>
    <r>
      <rPr>
        <b/>
        <sz val="11"/>
        <rFont val="宋体"/>
        <family val="3"/>
        <charset val="134"/>
      </rPr>
      <t>）</t>
    </r>
  </si>
  <si>
    <r>
      <rPr>
        <b/>
        <sz val="11"/>
        <rFont val="宋体"/>
        <family val="3"/>
        <charset val="134"/>
      </rPr>
      <t>现有业务用房面积</t>
    </r>
    <r>
      <rPr>
        <b/>
        <sz val="11"/>
        <rFont val="Times New Roman"/>
        <family val="1"/>
      </rPr>
      <t>(m</t>
    </r>
    <r>
      <rPr>
        <b/>
        <vertAlign val="superscript"/>
        <sz val="11"/>
        <rFont val="Times New Roman"/>
        <family val="1"/>
      </rPr>
      <t>2</t>
    </r>
    <r>
      <rPr>
        <b/>
        <sz val="11"/>
        <rFont val="Times New Roman"/>
        <family val="1"/>
      </rPr>
      <t>)</t>
    </r>
  </si>
  <si>
    <r>
      <rPr>
        <b/>
        <sz val="11"/>
        <rFont val="宋体"/>
        <family val="3"/>
        <charset val="134"/>
      </rPr>
      <t>其中：危房面积（</t>
    </r>
    <r>
      <rPr>
        <b/>
        <sz val="11"/>
        <rFont val="Times New Roman"/>
        <family val="1"/>
      </rPr>
      <t>m</t>
    </r>
    <r>
      <rPr>
        <b/>
        <vertAlign val="superscript"/>
        <sz val="11"/>
        <rFont val="Times New Roman"/>
        <family val="1"/>
      </rPr>
      <t>2</t>
    </r>
    <r>
      <rPr>
        <b/>
        <sz val="11"/>
        <rFont val="宋体"/>
        <family val="3"/>
        <charset val="134"/>
      </rPr>
      <t>）</t>
    </r>
    <r>
      <rPr>
        <b/>
        <sz val="11"/>
        <rFont val="Times New Roman"/>
        <family val="1"/>
      </rPr>
      <t xml:space="preserve">  </t>
    </r>
  </si>
  <si>
    <r>
      <rPr>
        <b/>
        <sz val="11"/>
        <rFont val="宋体"/>
        <family val="3"/>
        <charset val="134"/>
      </rPr>
      <t>编制人员数</t>
    </r>
  </si>
  <si>
    <r>
      <rPr>
        <b/>
        <sz val="11"/>
        <rFont val="宋体"/>
        <family val="3"/>
        <charset val="134"/>
      </rPr>
      <t>现有采供血车辆总数（台）</t>
    </r>
  </si>
  <si>
    <r>
      <rPr>
        <b/>
        <sz val="11"/>
        <rFont val="宋体"/>
        <family val="3"/>
        <charset val="134"/>
      </rPr>
      <t>业务用房</t>
    </r>
  </si>
  <si>
    <r>
      <rPr>
        <b/>
        <sz val="11"/>
        <rFont val="宋体"/>
        <family val="3"/>
        <charset val="134"/>
      </rPr>
      <t>采供血车辆（台）</t>
    </r>
  </si>
  <si>
    <r>
      <rPr>
        <b/>
        <sz val="11"/>
        <rFont val="宋体"/>
        <family val="3"/>
        <charset val="134"/>
      </rPr>
      <t>设备（台件）</t>
    </r>
  </si>
  <si>
    <r>
      <rPr>
        <b/>
        <sz val="11"/>
        <rFont val="宋体"/>
        <family val="3"/>
        <charset val="134"/>
      </rPr>
      <t>合</t>
    </r>
    <r>
      <rPr>
        <b/>
        <sz val="11"/>
        <rFont val="Times New Roman"/>
        <family val="1"/>
      </rPr>
      <t xml:space="preserve">  </t>
    </r>
    <r>
      <rPr>
        <b/>
        <sz val="11"/>
        <rFont val="宋体"/>
        <family val="3"/>
        <charset val="134"/>
      </rPr>
      <t>计</t>
    </r>
  </si>
  <si>
    <r>
      <rPr>
        <b/>
        <sz val="11"/>
        <rFont val="宋体"/>
        <family val="3"/>
        <charset val="134"/>
      </rPr>
      <t>采供血车及车载设备</t>
    </r>
  </si>
  <si>
    <r>
      <rPr>
        <b/>
        <sz val="11"/>
        <rFont val="宋体"/>
        <family val="3"/>
        <charset val="134"/>
      </rPr>
      <t>立项批复文号</t>
    </r>
  </si>
  <si>
    <r>
      <rPr>
        <b/>
        <sz val="11"/>
        <rFont val="宋体"/>
        <family val="3"/>
        <charset val="134"/>
      </rPr>
      <t>环评批复文号</t>
    </r>
  </si>
  <si>
    <r>
      <rPr>
        <b/>
        <sz val="11"/>
        <rFont val="宋体"/>
        <family val="3"/>
        <charset val="134"/>
      </rPr>
      <t>土地预审意见文号</t>
    </r>
  </si>
  <si>
    <r>
      <rPr>
        <b/>
        <sz val="11"/>
        <rFont val="宋体"/>
        <family val="3"/>
        <charset val="134"/>
      </rPr>
      <t>规划意见批复文号</t>
    </r>
  </si>
  <si>
    <r>
      <rPr>
        <b/>
        <sz val="11"/>
        <rFont val="宋体"/>
        <family val="3"/>
        <charset val="134"/>
      </rPr>
      <t>能评批复文号</t>
    </r>
  </si>
  <si>
    <r>
      <rPr>
        <b/>
        <sz val="11"/>
        <rFont val="宋体"/>
        <family val="3"/>
        <charset val="134"/>
      </rPr>
      <t>稳评批复文号</t>
    </r>
  </si>
  <si>
    <r>
      <rPr>
        <b/>
        <sz val="11"/>
        <rFont val="宋体"/>
        <family val="3"/>
        <charset val="134"/>
      </rPr>
      <t>可研批复文号</t>
    </r>
  </si>
  <si>
    <r>
      <rPr>
        <b/>
        <sz val="11"/>
        <rFont val="宋体"/>
        <family val="3"/>
        <charset val="134"/>
      </rPr>
      <t>初设</t>
    </r>
    <r>
      <rPr>
        <b/>
        <sz val="11"/>
        <color indexed="10"/>
        <rFont val="宋体"/>
        <family val="3"/>
        <charset val="134"/>
      </rPr>
      <t>和概算</t>
    </r>
    <r>
      <rPr>
        <b/>
        <sz val="11"/>
        <rFont val="宋体"/>
        <family val="3"/>
        <charset val="134"/>
      </rPr>
      <t>批复文号</t>
    </r>
  </si>
  <si>
    <r>
      <rPr>
        <b/>
        <sz val="11"/>
        <rFont val="宋体"/>
        <family val="3"/>
        <charset val="134"/>
      </rPr>
      <t>施工图设计是否已完成</t>
    </r>
  </si>
  <si>
    <r>
      <rPr>
        <b/>
        <sz val="11"/>
        <rFont val="宋体"/>
        <family val="3"/>
        <charset val="134"/>
      </rPr>
      <t>项目招标是否已完成</t>
    </r>
  </si>
  <si>
    <r>
      <rPr>
        <b/>
        <sz val="11"/>
        <rFont val="宋体"/>
        <family val="3"/>
        <charset val="134"/>
      </rPr>
      <t>项目是否已开工（施工证号）</t>
    </r>
  </si>
  <si>
    <r>
      <rPr>
        <b/>
        <sz val="11"/>
        <rFont val="宋体"/>
        <family val="3"/>
        <charset val="134"/>
      </rPr>
      <t>建设性质</t>
    </r>
  </si>
  <si>
    <r>
      <rPr>
        <b/>
        <sz val="11"/>
        <rFont val="宋体"/>
        <family val="3"/>
        <charset val="134"/>
      </rPr>
      <t>小计</t>
    </r>
  </si>
  <si>
    <r>
      <rPr>
        <b/>
        <sz val="11"/>
        <rFont val="宋体"/>
        <family val="3"/>
        <charset val="134"/>
      </rPr>
      <t>新建</t>
    </r>
  </si>
  <si>
    <r>
      <rPr>
        <b/>
        <sz val="11"/>
        <rFont val="宋体"/>
        <family val="3"/>
        <charset val="134"/>
      </rPr>
      <t>改造</t>
    </r>
  </si>
  <si>
    <r>
      <rPr>
        <b/>
        <sz val="11"/>
        <rFont val="宋体"/>
        <family val="3"/>
        <charset val="134"/>
      </rPr>
      <t>规划投资合计</t>
    </r>
  </si>
  <si>
    <r>
      <rPr>
        <b/>
        <sz val="11"/>
        <rFont val="宋体"/>
        <family val="3"/>
        <charset val="134"/>
      </rPr>
      <t>中央投资合计</t>
    </r>
  </si>
  <si>
    <r>
      <rPr>
        <b/>
        <sz val="11"/>
        <rFont val="宋体"/>
        <family val="3"/>
        <charset val="134"/>
      </rPr>
      <t>地方配套</t>
    </r>
  </si>
  <si>
    <r>
      <rPr>
        <b/>
        <sz val="11"/>
        <rFont val="宋体"/>
        <family val="3"/>
        <charset val="134"/>
      </rPr>
      <t>中央投资</t>
    </r>
  </si>
  <si>
    <r>
      <rPr>
        <b/>
        <sz val="11"/>
        <rFont val="宋体"/>
        <family val="3"/>
        <charset val="134"/>
      </rPr>
      <t>地方配套合计</t>
    </r>
  </si>
  <si>
    <r>
      <rPr>
        <b/>
        <sz val="11"/>
        <rFont val="宋体"/>
        <family val="3"/>
        <charset val="134"/>
      </rPr>
      <t>省级配套合计</t>
    </r>
  </si>
  <si>
    <r>
      <rPr>
        <b/>
        <sz val="11"/>
        <rFont val="宋体"/>
        <family val="3"/>
        <charset val="134"/>
      </rPr>
      <t>地方配套小计</t>
    </r>
  </si>
  <si>
    <r>
      <rPr>
        <b/>
        <sz val="11"/>
        <rFont val="宋体"/>
        <family val="3"/>
        <charset val="134"/>
      </rPr>
      <t>省级配套</t>
    </r>
  </si>
  <si>
    <r>
      <rPr>
        <sz val="11"/>
        <rFont val="宋体"/>
        <family val="3"/>
        <charset val="134"/>
      </rPr>
      <t>扩建</t>
    </r>
    <phoneticPr fontId="4" type="noConversion"/>
  </si>
  <si>
    <r>
      <rPr>
        <sz val="11"/>
        <rFont val="宋体"/>
        <family val="3"/>
        <charset val="134"/>
      </rPr>
      <t>改扩建</t>
    </r>
  </si>
  <si>
    <r>
      <rPr>
        <sz val="11"/>
        <rFont val="宋体"/>
        <family val="3"/>
        <charset val="134"/>
      </rPr>
      <t>含采血车</t>
    </r>
    <r>
      <rPr>
        <sz val="11"/>
        <rFont val="Times New Roman"/>
        <family val="1"/>
      </rPr>
      <t>1</t>
    </r>
    <r>
      <rPr>
        <sz val="11"/>
        <rFont val="宋体"/>
        <family val="3"/>
        <charset val="134"/>
      </rPr>
      <t>台</t>
    </r>
    <r>
      <rPr>
        <sz val="11"/>
        <rFont val="Times New Roman"/>
        <family val="1"/>
      </rPr>
      <t xml:space="preserve"> </t>
    </r>
    <r>
      <rPr>
        <sz val="11"/>
        <rFont val="宋体"/>
        <family val="3"/>
        <charset val="134"/>
      </rPr>
      <t>供血车</t>
    </r>
    <r>
      <rPr>
        <sz val="11"/>
        <rFont val="Times New Roman"/>
        <family val="1"/>
      </rPr>
      <t>2</t>
    </r>
    <r>
      <rPr>
        <sz val="11"/>
        <rFont val="宋体"/>
        <family val="3"/>
        <charset val="134"/>
      </rPr>
      <t>台</t>
    </r>
    <r>
      <rPr>
        <sz val="11"/>
        <rFont val="Times New Roman"/>
        <family val="1"/>
      </rPr>
      <t xml:space="preserve"> </t>
    </r>
    <r>
      <rPr>
        <sz val="11"/>
        <rFont val="宋体"/>
        <family val="3"/>
        <charset val="134"/>
      </rPr>
      <t>仪器设备</t>
    </r>
    <r>
      <rPr>
        <sz val="11"/>
        <rFont val="Times New Roman"/>
        <family val="1"/>
      </rPr>
      <t>10</t>
    </r>
    <r>
      <rPr>
        <sz val="11"/>
        <rFont val="宋体"/>
        <family val="3"/>
        <charset val="134"/>
      </rPr>
      <t>台（件）</t>
    </r>
  </si>
  <si>
    <r>
      <rPr>
        <sz val="11"/>
        <rFont val="宋体"/>
        <family val="3"/>
        <charset val="134"/>
      </rPr>
      <t>衡发改社</t>
    </r>
    <r>
      <rPr>
        <sz val="11"/>
        <rFont val="Times New Roman"/>
        <family val="1"/>
      </rPr>
      <t>[2011]21</t>
    </r>
    <r>
      <rPr>
        <sz val="11"/>
        <rFont val="宋体"/>
        <family val="3"/>
        <charset val="134"/>
      </rPr>
      <t>号</t>
    </r>
  </si>
  <si>
    <r>
      <rPr>
        <sz val="11"/>
        <rFont val="宋体"/>
        <family val="3"/>
        <charset val="134"/>
      </rPr>
      <t>衡高新环审</t>
    </r>
    <r>
      <rPr>
        <sz val="11"/>
        <rFont val="Times New Roman"/>
        <family val="1"/>
      </rPr>
      <t>[2011]15</t>
    </r>
    <r>
      <rPr>
        <sz val="11"/>
        <rFont val="宋体"/>
        <family val="3"/>
        <charset val="134"/>
      </rPr>
      <t>号</t>
    </r>
  </si>
  <si>
    <r>
      <rPr>
        <sz val="11"/>
        <rFont val="宋体"/>
        <family val="3"/>
        <charset val="134"/>
      </rPr>
      <t>市</t>
    </r>
    <r>
      <rPr>
        <sz val="11"/>
        <rFont val="Times New Roman"/>
        <family val="1"/>
      </rPr>
      <t>[2010]</t>
    </r>
    <r>
      <rPr>
        <sz val="11"/>
        <rFont val="宋体"/>
        <family val="3"/>
        <charset val="134"/>
      </rPr>
      <t>第</t>
    </r>
    <r>
      <rPr>
        <sz val="11"/>
        <rFont val="Times New Roman"/>
        <family val="1"/>
      </rPr>
      <t>20100010</t>
    </r>
    <r>
      <rPr>
        <sz val="11"/>
        <rFont val="宋体"/>
        <family val="3"/>
        <charset val="134"/>
      </rPr>
      <t>号</t>
    </r>
  </si>
  <si>
    <r>
      <rPr>
        <sz val="11"/>
        <rFont val="宋体"/>
        <family val="3"/>
        <charset val="134"/>
      </rPr>
      <t>衡开规委</t>
    </r>
    <r>
      <rPr>
        <sz val="11"/>
        <rFont val="Times New Roman"/>
        <family val="1"/>
      </rPr>
      <t>[2015]003</t>
    </r>
    <r>
      <rPr>
        <sz val="11"/>
        <rFont val="宋体"/>
        <family val="3"/>
        <charset val="134"/>
      </rPr>
      <t>号</t>
    </r>
  </si>
  <si>
    <r>
      <rPr>
        <sz val="11"/>
        <rFont val="宋体"/>
        <family val="3"/>
        <charset val="134"/>
      </rPr>
      <t>衡发改环资</t>
    </r>
    <r>
      <rPr>
        <sz val="11"/>
        <rFont val="Times New Roman"/>
        <family val="1"/>
      </rPr>
      <t>[2011]14</t>
    </r>
    <r>
      <rPr>
        <sz val="11"/>
        <rFont val="宋体"/>
        <family val="3"/>
        <charset val="134"/>
      </rPr>
      <t>号</t>
    </r>
  </si>
  <si>
    <r>
      <rPr>
        <sz val="11"/>
        <rFont val="宋体"/>
        <family val="3"/>
        <charset val="134"/>
      </rPr>
      <t>衡发改社</t>
    </r>
    <r>
      <rPr>
        <sz val="11"/>
        <rFont val="Times New Roman"/>
        <family val="1"/>
      </rPr>
      <t>[2014]02</t>
    </r>
    <r>
      <rPr>
        <sz val="11"/>
        <rFont val="宋体"/>
        <family val="3"/>
        <charset val="134"/>
      </rPr>
      <t>号</t>
    </r>
  </si>
  <si>
    <r>
      <rPr>
        <sz val="11"/>
        <rFont val="宋体"/>
        <family val="3"/>
        <charset val="134"/>
      </rPr>
      <t>衡开规发</t>
    </r>
    <r>
      <rPr>
        <sz val="11"/>
        <rFont val="Times New Roman"/>
        <family val="1"/>
      </rPr>
      <t>[2013]4</t>
    </r>
    <r>
      <rPr>
        <sz val="11"/>
        <rFont val="宋体"/>
        <family val="3"/>
        <charset val="134"/>
      </rPr>
      <t>号、衡发改审</t>
    </r>
    <r>
      <rPr>
        <sz val="11"/>
        <rFont val="Times New Roman"/>
        <family val="1"/>
      </rPr>
      <t>[2016]200</t>
    </r>
    <r>
      <rPr>
        <sz val="11"/>
        <rFont val="宋体"/>
        <family val="3"/>
        <charset val="134"/>
      </rPr>
      <t>号</t>
    </r>
  </si>
  <si>
    <r>
      <rPr>
        <sz val="11"/>
        <rFont val="宋体"/>
        <family val="3"/>
        <charset val="134"/>
      </rPr>
      <t>整体迁建。信息化建设检测设备、冷链系统等共计</t>
    </r>
    <r>
      <rPr>
        <sz val="11"/>
        <rFont val="Times New Roman"/>
        <family val="1"/>
      </rPr>
      <t>520</t>
    </r>
    <r>
      <rPr>
        <sz val="11"/>
        <rFont val="宋体"/>
        <family val="3"/>
        <charset val="134"/>
      </rPr>
      <t>万</t>
    </r>
    <phoneticPr fontId="4" type="noConversion"/>
  </si>
  <si>
    <r>
      <rPr>
        <sz val="11"/>
        <rFont val="宋体"/>
        <family val="3"/>
        <charset val="134"/>
      </rPr>
      <t>改建</t>
    </r>
  </si>
  <si>
    <r>
      <rPr>
        <sz val="11"/>
        <rFont val="宋体"/>
        <family val="3"/>
        <charset val="134"/>
      </rPr>
      <t>核酸检测备份设备约</t>
    </r>
    <r>
      <rPr>
        <sz val="11"/>
        <rFont val="Times New Roman"/>
        <family val="1"/>
      </rPr>
      <t>330</t>
    </r>
    <r>
      <rPr>
        <sz val="11"/>
        <rFont val="宋体"/>
        <family val="3"/>
        <charset val="134"/>
      </rPr>
      <t>万、化学发光检测设备约</t>
    </r>
    <r>
      <rPr>
        <sz val="11"/>
        <rFont val="Times New Roman"/>
        <family val="1"/>
      </rPr>
      <t>220</t>
    </r>
    <r>
      <rPr>
        <sz val="11"/>
        <rFont val="宋体"/>
        <family val="3"/>
        <charset val="134"/>
      </rPr>
      <t>万、</t>
    </r>
    <r>
      <rPr>
        <sz val="11"/>
        <rFont val="Times New Roman"/>
        <family val="1"/>
      </rPr>
      <t>3</t>
    </r>
    <r>
      <rPr>
        <sz val="11"/>
        <rFont val="宋体"/>
        <family val="3"/>
        <charset val="134"/>
      </rPr>
      <t>台房车</t>
    </r>
    <r>
      <rPr>
        <sz val="11"/>
        <rFont val="Times New Roman"/>
        <family val="1"/>
      </rPr>
      <t>198</t>
    </r>
    <r>
      <rPr>
        <sz val="11"/>
        <rFont val="宋体"/>
        <family val="3"/>
        <charset val="134"/>
      </rPr>
      <t>万、</t>
    </r>
    <r>
      <rPr>
        <sz val="11"/>
        <rFont val="Times New Roman"/>
        <family val="1"/>
      </rPr>
      <t>6</t>
    </r>
    <r>
      <rPr>
        <sz val="11"/>
        <rFont val="宋体"/>
        <family val="3"/>
        <charset val="134"/>
      </rPr>
      <t>台全自动分离机</t>
    </r>
    <r>
      <rPr>
        <sz val="11"/>
        <rFont val="Times New Roman"/>
        <family val="1"/>
      </rPr>
      <t>360</t>
    </r>
    <r>
      <rPr>
        <sz val="11"/>
        <rFont val="宋体"/>
        <family val="3"/>
        <charset val="134"/>
      </rPr>
      <t>万</t>
    </r>
    <phoneticPr fontId="4" type="noConversion"/>
  </si>
  <si>
    <r>
      <rPr>
        <sz val="11"/>
        <rFont val="宋体"/>
        <family val="3"/>
        <charset val="134"/>
      </rPr>
      <t>张发改社会</t>
    </r>
    <r>
      <rPr>
        <sz val="11"/>
        <rFont val="Times New Roman"/>
        <family val="1"/>
      </rPr>
      <t>[2015]249</t>
    </r>
    <r>
      <rPr>
        <sz val="11"/>
        <rFont val="宋体"/>
        <family val="3"/>
        <charset val="134"/>
      </rPr>
      <t>号</t>
    </r>
  </si>
  <si>
    <r>
      <rPr>
        <sz val="11"/>
        <rFont val="宋体"/>
        <family val="3"/>
        <charset val="134"/>
      </rPr>
      <t>张环评《</t>
    </r>
    <r>
      <rPr>
        <sz val="11"/>
        <rFont val="Times New Roman"/>
        <family val="1"/>
      </rPr>
      <t>2015</t>
    </r>
    <r>
      <rPr>
        <sz val="11"/>
        <rFont val="宋体"/>
        <family val="3"/>
        <charset val="134"/>
      </rPr>
      <t>》</t>
    </r>
    <r>
      <rPr>
        <sz val="11"/>
        <rFont val="Times New Roman"/>
        <family val="1"/>
      </rPr>
      <t>141</t>
    </r>
    <r>
      <rPr>
        <sz val="11"/>
        <rFont val="宋体"/>
        <family val="3"/>
        <charset val="134"/>
      </rPr>
      <t>号</t>
    </r>
  </si>
  <si>
    <r>
      <rPr>
        <sz val="11"/>
        <rFont val="宋体"/>
        <family val="3"/>
        <charset val="134"/>
      </rPr>
      <t>张国用《划拨》字第</t>
    </r>
    <r>
      <rPr>
        <sz val="11"/>
        <rFont val="Times New Roman"/>
        <family val="1"/>
      </rPr>
      <t>2001-0425</t>
    </r>
  </si>
  <si>
    <r>
      <rPr>
        <sz val="11"/>
        <rFont val="宋体"/>
        <family val="3"/>
        <charset val="134"/>
      </rPr>
      <t>张建规《选》字第</t>
    </r>
    <r>
      <rPr>
        <sz val="11"/>
        <rFont val="Times New Roman"/>
        <family val="1"/>
      </rPr>
      <t>x1512001</t>
    </r>
    <r>
      <rPr>
        <sz val="11"/>
        <rFont val="宋体"/>
        <family val="3"/>
        <charset val="134"/>
      </rPr>
      <t>号</t>
    </r>
  </si>
  <si>
    <r>
      <rPr>
        <sz val="11"/>
        <rFont val="宋体"/>
        <family val="3"/>
        <charset val="134"/>
      </rPr>
      <t>张能备《</t>
    </r>
    <r>
      <rPr>
        <sz val="11"/>
        <rFont val="Times New Roman"/>
        <family val="1"/>
      </rPr>
      <t>2015</t>
    </r>
    <r>
      <rPr>
        <sz val="11"/>
        <rFont val="宋体"/>
        <family val="3"/>
        <charset val="134"/>
      </rPr>
      <t>》</t>
    </r>
    <r>
      <rPr>
        <sz val="11"/>
        <rFont val="Times New Roman"/>
        <family val="1"/>
      </rPr>
      <t>42</t>
    </r>
    <r>
      <rPr>
        <sz val="11"/>
        <rFont val="宋体"/>
        <family val="3"/>
        <charset val="134"/>
      </rPr>
      <t>号</t>
    </r>
  </si>
  <si>
    <r>
      <rPr>
        <sz val="11"/>
        <rFont val="宋体"/>
        <family val="3"/>
        <charset val="134"/>
      </rPr>
      <t>迁建</t>
    </r>
  </si>
  <si>
    <r>
      <rPr>
        <sz val="11"/>
        <rFont val="宋体"/>
        <family val="3"/>
        <charset val="134"/>
      </rPr>
      <t>郴发改批［</t>
    </r>
    <r>
      <rPr>
        <sz val="11"/>
        <rFont val="Times New Roman"/>
        <family val="1"/>
      </rPr>
      <t>2016</t>
    </r>
    <r>
      <rPr>
        <sz val="11"/>
        <rFont val="宋体"/>
        <family val="3"/>
        <charset val="134"/>
      </rPr>
      <t>］</t>
    </r>
    <r>
      <rPr>
        <sz val="11"/>
        <rFont val="Times New Roman"/>
        <family val="1"/>
      </rPr>
      <t>38</t>
    </r>
    <r>
      <rPr>
        <sz val="11"/>
        <rFont val="宋体"/>
        <family val="3"/>
        <charset val="134"/>
      </rPr>
      <t>号</t>
    </r>
  </si>
  <si>
    <r>
      <rPr>
        <sz val="11"/>
        <rFont val="宋体"/>
        <family val="3"/>
        <charset val="134"/>
      </rPr>
      <t>郴环审表［</t>
    </r>
    <r>
      <rPr>
        <sz val="11"/>
        <rFont val="Times New Roman"/>
        <family val="1"/>
      </rPr>
      <t>2016</t>
    </r>
    <r>
      <rPr>
        <sz val="11"/>
        <rFont val="宋体"/>
        <family val="3"/>
        <charset val="134"/>
      </rPr>
      <t>］</t>
    </r>
    <r>
      <rPr>
        <sz val="11"/>
        <rFont val="Times New Roman"/>
        <family val="1"/>
      </rPr>
      <t>28</t>
    </r>
    <r>
      <rPr>
        <sz val="11"/>
        <rFont val="宋体"/>
        <family val="3"/>
        <charset val="134"/>
      </rPr>
      <t>号</t>
    </r>
  </si>
  <si>
    <r>
      <rPr>
        <sz val="11"/>
        <rFont val="宋体"/>
        <family val="3"/>
        <charset val="134"/>
      </rPr>
      <t>郴国土资预审字</t>
    </r>
    <r>
      <rPr>
        <sz val="11"/>
        <rFont val="Times New Roman"/>
        <family val="1"/>
      </rPr>
      <t>[2016]T24</t>
    </r>
    <r>
      <rPr>
        <sz val="11"/>
        <rFont val="宋体"/>
        <family val="3"/>
        <charset val="134"/>
      </rPr>
      <t>号</t>
    </r>
  </si>
  <si>
    <r>
      <rPr>
        <sz val="11"/>
        <rFont val="宋体"/>
        <family val="3"/>
        <charset val="134"/>
      </rPr>
      <t>郴规选［</t>
    </r>
    <r>
      <rPr>
        <sz val="11"/>
        <rFont val="Times New Roman"/>
        <family val="1"/>
      </rPr>
      <t>2016</t>
    </r>
    <r>
      <rPr>
        <sz val="11"/>
        <rFont val="宋体"/>
        <family val="3"/>
        <charset val="134"/>
      </rPr>
      <t>］</t>
    </r>
    <r>
      <rPr>
        <sz val="11"/>
        <rFont val="Times New Roman"/>
        <family val="1"/>
      </rPr>
      <t>38</t>
    </r>
    <r>
      <rPr>
        <sz val="11"/>
        <rFont val="宋体"/>
        <family val="3"/>
        <charset val="134"/>
      </rPr>
      <t>号</t>
    </r>
  </si>
  <si>
    <t xml:space="preserve">  湖南省公共卫生服务能力提升工程储备项目申报表（血液中心和血站）</t>
    <phoneticPr fontId="4" type="noConversion"/>
  </si>
  <si>
    <r>
      <t>注：</t>
    </r>
    <r>
      <rPr>
        <sz val="11"/>
        <rFont val="Times New Roman"/>
        <family val="1"/>
      </rPr>
      <t xml:space="preserve">  </t>
    </r>
    <r>
      <rPr>
        <sz val="11"/>
        <color indexed="10"/>
        <rFont val="Times New Roman"/>
        <family val="1"/>
      </rPr>
      <t>1</t>
    </r>
    <r>
      <rPr>
        <sz val="11"/>
        <color indexed="10"/>
        <rFont val="宋体"/>
        <family val="3"/>
        <charset val="134"/>
      </rPr>
      <t xml:space="preserve">、年采供血量务必换算为以升为单位；
      2、采供血车辆包括采血车和供血车；
  </t>
    </r>
    <r>
      <rPr>
        <sz val="11"/>
        <rFont val="Times New Roman"/>
        <family val="1"/>
      </rPr>
      <t xml:space="preserve">    3</t>
    </r>
    <r>
      <rPr>
        <sz val="11"/>
        <rFont val="宋体"/>
        <family val="3"/>
        <charset val="134"/>
      </rPr>
      <t xml:space="preserve">、项目名称填写可研批复项目全称；
</t>
    </r>
    <r>
      <rPr>
        <sz val="11"/>
        <rFont val="Times New Roman"/>
        <family val="1"/>
      </rPr>
      <t xml:space="preserve">      4</t>
    </r>
    <r>
      <rPr>
        <sz val="11"/>
        <rFont val="宋体"/>
        <family val="3"/>
        <charset val="134"/>
      </rPr>
      <t xml:space="preserve">、建设性质：指新建、扩建、改扩建、改建、续建；
</t>
    </r>
    <r>
      <rPr>
        <sz val="11"/>
        <rFont val="Times New Roman"/>
        <family val="1"/>
      </rPr>
      <t xml:space="preserve">      5</t>
    </r>
    <r>
      <rPr>
        <sz val="11"/>
        <rFont val="宋体"/>
        <family val="3"/>
        <charset val="134"/>
      </rPr>
      <t xml:space="preserve">、建设内容：要详实填写，包括具体建设部位、面积内容等；
</t>
    </r>
    <r>
      <rPr>
        <sz val="11"/>
        <rFont val="Times New Roman"/>
        <family val="1"/>
      </rPr>
      <t xml:space="preserve">      6</t>
    </r>
    <r>
      <rPr>
        <sz val="11"/>
        <rFont val="宋体"/>
        <family val="3"/>
        <charset val="134"/>
      </rPr>
      <t xml:space="preserve">、环评、土地、规划、能评、立项、可研等前置条件已批复的，要注明批复文号；
</t>
    </r>
    <r>
      <rPr>
        <sz val="11"/>
        <rFont val="Times New Roman"/>
        <family val="1"/>
      </rPr>
      <t xml:space="preserve">    </t>
    </r>
    <phoneticPr fontId="4" type="noConversion"/>
  </si>
  <si>
    <t xml:space="preserve"> 湖南省公共卫生服务能力提升工程储备项目申报表（职业病、传染病、地方病、结核病等防治机构）</t>
    <phoneticPr fontId="6" type="noConversion"/>
  </si>
  <si>
    <t>编制病床总数(床)</t>
    <phoneticPr fontId="6" type="noConversion"/>
  </si>
  <si>
    <t>编制人员数(人)</t>
    <phoneticPr fontId="6" type="noConversion"/>
  </si>
  <si>
    <r>
      <t>规划建设规模（m</t>
    </r>
    <r>
      <rPr>
        <vertAlign val="superscript"/>
        <sz val="11"/>
        <rFont val="黑体"/>
        <family val="3"/>
        <charset val="134"/>
      </rPr>
      <t>2</t>
    </r>
    <r>
      <rPr>
        <sz val="11"/>
        <rFont val="黑体"/>
        <family val="3"/>
        <charset val="134"/>
      </rPr>
      <t xml:space="preserve">） </t>
    </r>
  </si>
  <si>
    <r>
      <t>现有业务用房面积(m</t>
    </r>
    <r>
      <rPr>
        <vertAlign val="superscript"/>
        <sz val="11"/>
        <rFont val="黑体"/>
        <family val="3"/>
        <charset val="134"/>
      </rPr>
      <t>2</t>
    </r>
    <r>
      <rPr>
        <sz val="11"/>
        <rFont val="黑体"/>
        <family val="3"/>
        <charset val="134"/>
      </rPr>
      <t>)</t>
    </r>
  </si>
  <si>
    <r>
      <t>其中：危房面积(m</t>
    </r>
    <r>
      <rPr>
        <vertAlign val="superscript"/>
        <sz val="11"/>
        <rFont val="黑体"/>
        <family val="3"/>
        <charset val="134"/>
      </rPr>
      <t>2</t>
    </r>
    <r>
      <rPr>
        <sz val="11"/>
        <rFont val="黑体"/>
        <family val="3"/>
        <charset val="134"/>
      </rPr>
      <t xml:space="preserve">)  </t>
    </r>
    <phoneticPr fontId="6" type="noConversion"/>
  </si>
  <si>
    <r>
      <t>初设</t>
    </r>
    <r>
      <rPr>
        <sz val="11"/>
        <color indexed="10"/>
        <rFont val="黑体"/>
        <family val="3"/>
        <charset val="134"/>
      </rPr>
      <t>和概算</t>
    </r>
    <r>
      <rPr>
        <sz val="11"/>
        <rFont val="黑体"/>
        <family val="3"/>
        <charset val="134"/>
      </rPr>
      <t>批复文号</t>
    </r>
  </si>
  <si>
    <r>
      <t>建设</t>
    </r>
    <r>
      <rPr>
        <sz val="11"/>
        <rFont val="Times New Roman"/>
        <family val="1"/>
      </rPr>
      <t>3050</t>
    </r>
    <r>
      <rPr>
        <sz val="11"/>
        <rFont val="宋体"/>
        <family val="3"/>
        <charset val="134"/>
      </rPr>
      <t>平米的综合业务楼</t>
    </r>
    <phoneticPr fontId="1" type="noConversion"/>
  </si>
  <si>
    <r>
      <t>潭发改社</t>
    </r>
    <r>
      <rPr>
        <sz val="11"/>
        <rFont val="Times New Roman"/>
        <family val="1"/>
      </rPr>
      <t>[2016]614</t>
    </r>
    <r>
      <rPr>
        <sz val="11"/>
        <rFont val="宋体"/>
        <family val="3"/>
        <charset val="134"/>
      </rPr>
      <t>号</t>
    </r>
    <phoneticPr fontId="1" type="noConversion"/>
  </si>
  <si>
    <r>
      <t>潭环审</t>
    </r>
    <r>
      <rPr>
        <sz val="11"/>
        <rFont val="Times New Roman"/>
        <family val="1"/>
      </rPr>
      <t>[2016]261</t>
    </r>
    <r>
      <rPr>
        <sz val="11"/>
        <rFont val="宋体"/>
        <family val="3"/>
        <charset val="134"/>
      </rPr>
      <t>号</t>
    </r>
    <phoneticPr fontId="1" type="noConversion"/>
  </si>
  <si>
    <r>
      <t>湘潭市</t>
    </r>
    <r>
      <rPr>
        <sz val="11"/>
        <rFont val="Times New Roman"/>
        <family val="1"/>
      </rPr>
      <t>[2016]</t>
    </r>
    <r>
      <rPr>
        <sz val="11"/>
        <rFont val="宋体"/>
        <family val="3"/>
        <charset val="134"/>
      </rPr>
      <t>改土字第</t>
    </r>
    <r>
      <rPr>
        <sz val="11"/>
        <rFont val="Times New Roman"/>
        <family val="1"/>
      </rPr>
      <t>53</t>
    </r>
    <r>
      <rPr>
        <sz val="11"/>
        <rFont val="宋体"/>
        <family val="3"/>
        <charset val="134"/>
      </rPr>
      <t>号</t>
    </r>
    <phoneticPr fontId="1" type="noConversion"/>
  </si>
  <si>
    <r>
      <t>建规</t>
    </r>
    <r>
      <rPr>
        <sz val="11"/>
        <rFont val="Times New Roman"/>
        <family val="1"/>
      </rPr>
      <t>[</t>
    </r>
    <r>
      <rPr>
        <sz val="11"/>
        <rFont val="宋体"/>
        <family val="3"/>
        <charset val="134"/>
      </rPr>
      <t>地</t>
    </r>
    <r>
      <rPr>
        <sz val="11"/>
        <rFont val="Times New Roman"/>
        <family val="1"/>
      </rPr>
      <t>]</t>
    </r>
    <r>
      <rPr>
        <sz val="11"/>
        <rFont val="宋体"/>
        <family val="3"/>
        <charset val="134"/>
      </rPr>
      <t>字第</t>
    </r>
    <r>
      <rPr>
        <sz val="11"/>
        <rFont val="Times New Roman"/>
        <family val="1"/>
      </rPr>
      <t>430302201600100</t>
    </r>
    <phoneticPr fontId="1" type="noConversion"/>
  </si>
  <si>
    <r>
      <t>2016年</t>
    </r>
    <r>
      <rPr>
        <sz val="11"/>
        <rFont val="Times New Roman"/>
        <family val="1"/>
      </rPr>
      <t>48</t>
    </r>
    <r>
      <rPr>
        <sz val="11"/>
        <rFont val="宋体"/>
        <family val="3"/>
        <charset val="134"/>
      </rPr>
      <t>号</t>
    </r>
    <phoneticPr fontId="1" type="noConversion"/>
  </si>
  <si>
    <r>
      <t>潭住建函</t>
    </r>
    <r>
      <rPr>
        <sz val="11"/>
        <rFont val="Times New Roman"/>
        <family val="1"/>
      </rPr>
      <t>[2016]96</t>
    </r>
    <r>
      <rPr>
        <sz val="11"/>
        <rFont val="宋体"/>
        <family val="3"/>
        <charset val="134"/>
      </rPr>
      <t>号</t>
    </r>
    <phoneticPr fontId="1" type="noConversion"/>
  </si>
  <si>
    <r>
      <t>异地迁建特殊业务用房（</t>
    </r>
    <r>
      <rPr>
        <sz val="11"/>
        <rFont val="Times New Roman"/>
        <family val="1"/>
      </rPr>
      <t>972.9</t>
    </r>
    <r>
      <rPr>
        <sz val="11"/>
        <rFont val="宋体"/>
        <family val="3"/>
        <charset val="134"/>
      </rPr>
      <t>平方米）；一般业务用房（</t>
    </r>
    <r>
      <rPr>
        <sz val="11"/>
        <rFont val="Times New Roman"/>
        <family val="1"/>
      </rPr>
      <t>648.6</t>
    </r>
    <r>
      <rPr>
        <sz val="11"/>
        <rFont val="宋体"/>
        <family val="3"/>
        <charset val="134"/>
      </rPr>
      <t>平方米）；后勤辅助用房（</t>
    </r>
    <r>
      <rPr>
        <sz val="11"/>
        <rFont val="Times New Roman"/>
        <family val="1"/>
      </rPr>
      <t>540.5</t>
    </r>
    <r>
      <rPr>
        <sz val="11"/>
        <rFont val="宋体"/>
        <family val="3"/>
        <charset val="134"/>
      </rPr>
      <t>平方米）</t>
    </r>
    <phoneticPr fontId="1" type="noConversion"/>
  </si>
  <si>
    <r>
      <t>新建业务用房</t>
    </r>
    <r>
      <rPr>
        <sz val="11"/>
        <rFont val="Times New Roman"/>
        <family val="1"/>
      </rPr>
      <t>2800</t>
    </r>
    <r>
      <rPr>
        <sz val="11"/>
        <rFont val="宋体"/>
        <family val="3"/>
        <charset val="134"/>
      </rPr>
      <t>平米</t>
    </r>
    <phoneticPr fontId="1" type="noConversion"/>
  </si>
  <si>
    <r>
      <t>其中：危房面积（m</t>
    </r>
    <r>
      <rPr>
        <vertAlign val="superscript"/>
        <sz val="11"/>
        <rFont val="黑体"/>
        <family val="3"/>
        <charset val="134"/>
      </rPr>
      <t>2</t>
    </r>
    <r>
      <rPr>
        <sz val="11"/>
        <rFont val="黑体"/>
        <family val="3"/>
        <charset val="134"/>
      </rPr>
      <t xml:space="preserve">）  </t>
    </r>
  </si>
  <si>
    <t>扩建</t>
    <phoneticPr fontId="7" type="noConversion"/>
  </si>
  <si>
    <t>改扩建</t>
    <phoneticPr fontId="7" type="noConversion"/>
  </si>
  <si>
    <t>扩建</t>
    <phoneticPr fontId="7" type="noConversion"/>
  </si>
  <si>
    <t>医疗保健业务用户5000平方</t>
    <phoneticPr fontId="1" type="noConversion"/>
  </si>
  <si>
    <t>异地新建一所占地6000平方米，床位100张</t>
    <phoneticPr fontId="1" type="noConversion"/>
  </si>
  <si>
    <t>保健业务用房10000平方米</t>
    <phoneticPr fontId="1" type="noConversion"/>
  </si>
  <si>
    <t>门诊1000㎡，医技1500㎡，住院5800㎡，其他500㎡，公共卫生4200㎡</t>
    <phoneticPr fontId="1" type="noConversion"/>
  </si>
  <si>
    <t>公卫楼</t>
    <phoneticPr fontId="1" type="noConversion"/>
  </si>
  <si>
    <t>扩建</t>
    <phoneticPr fontId="1" type="noConversion"/>
  </si>
  <si>
    <t>扩建</t>
    <phoneticPr fontId="1" type="noConversion"/>
  </si>
  <si>
    <t>新建</t>
    <phoneticPr fontId="1" type="noConversion"/>
  </si>
  <si>
    <t>改扩建</t>
    <phoneticPr fontId="1" type="noConversion"/>
  </si>
  <si>
    <t>扩建</t>
    <phoneticPr fontId="1" type="noConversion"/>
  </si>
  <si>
    <t>扩建</t>
    <phoneticPr fontId="1" type="noConversion"/>
  </si>
  <si>
    <t>迁建</t>
    <phoneticPr fontId="1" type="noConversion"/>
  </si>
  <si>
    <t>迁建</t>
    <phoneticPr fontId="4" type="noConversion"/>
  </si>
  <si>
    <t>迁建</t>
    <phoneticPr fontId="4" type="noConversion"/>
  </si>
  <si>
    <t>扩建</t>
    <phoneticPr fontId="6" type="noConversion"/>
  </si>
  <si>
    <t>迁建</t>
    <phoneticPr fontId="1" type="noConversion"/>
  </si>
  <si>
    <t>改扩建21000平方米门急诊综合楼</t>
    <phoneticPr fontId="7" type="noConversion"/>
  </si>
  <si>
    <t>在本院国土红线范围内，门诊楼以南，内科住院楼以西区域，改扩建业务用房17000平方米，地下停车场4000平方米.</t>
    <phoneticPr fontId="7" type="noConversion"/>
  </si>
  <si>
    <t>门诊、住院综合楼20000平方米及应急、配电、污水处理辅助设施</t>
    <phoneticPr fontId="7" type="noConversion"/>
  </si>
  <si>
    <t>项目位于玉屏村环城南路与福溪路交汇西北角，12层住院大楼，建筑面积2.9万平方米 。完成住院大楼基础设施建设。</t>
    <phoneticPr fontId="7" type="noConversion"/>
  </si>
  <si>
    <t>综合大楼，其中业务用房48220平方米，地下车库和设备用房4160平方米。后勤保障用房5420平方米</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</si>
</sst>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6">
    <font>
      <sz val="12"/>
      <name val="宋体"/>
      <charset val="134"/>
    </font>
    <font>
      <sz val="9"/>
      <name val="宋体"/>
      <family val="3"/>
      <charset val="134"/>
    </font>
    <font>
      <sz val="12"/>
      <name val="宋体"/>
      <family val="3"/>
      <charset val="134"/>
    </font>
    <font>
      <sz val="12"/>
      <name val="宋体"/>
      <family val="3"/>
      <charset val="134"/>
    </font>
    <font>
      <sz val="9"/>
      <name val="宋体"/>
      <family val="3"/>
      <charset val="134"/>
    </font>
    <font>
      <sz val="11"/>
      <name val="宋体"/>
      <family val="3"/>
      <charset val="134"/>
    </font>
    <font>
      <sz val="9"/>
      <name val="宋体"/>
      <family val="3"/>
      <charset val="134"/>
    </font>
    <font>
      <sz val="9"/>
      <name val="宋体"/>
      <family val="3"/>
      <charset val="134"/>
    </font>
    <font>
      <b/>
      <sz val="11"/>
      <name val="Times New Roman"/>
      <family val="1"/>
    </font>
    <font>
      <b/>
      <sz val="11"/>
      <name val="宋体"/>
      <family val="3"/>
      <charset val="134"/>
    </font>
    <font>
      <sz val="11"/>
      <name val="黑体"/>
      <family val="3"/>
      <charset val="134"/>
    </font>
    <font>
      <sz val="9"/>
      <name val="宋体"/>
      <family val="3"/>
      <charset val="134"/>
    </font>
    <font>
      <sz val="11"/>
      <name val="Times New Roman"/>
      <family val="1"/>
    </font>
    <font>
      <sz val="11"/>
      <color indexed="10"/>
      <name val="宋体"/>
      <family val="3"/>
      <charset val="134"/>
    </font>
    <font>
      <sz val="21"/>
      <name val="方正小标宋_GBK"/>
      <family val="4"/>
      <charset val="134"/>
    </font>
    <font>
      <u/>
      <sz val="21"/>
      <name val="方正小标宋_GBK"/>
      <family val="4"/>
      <charset val="134"/>
    </font>
    <font>
      <vertAlign val="superscript"/>
      <sz val="11"/>
      <name val="黑体"/>
      <family val="3"/>
      <charset val="134"/>
    </font>
    <font>
      <sz val="25"/>
      <name val="方正小标宋简体"/>
      <family val="3"/>
      <charset val="134"/>
    </font>
    <font>
      <sz val="11"/>
      <color indexed="8"/>
      <name val="宋体"/>
      <family val="3"/>
      <charset val="134"/>
    </font>
    <font>
      <sz val="25"/>
      <name val="方正小标宋_GBK"/>
      <family val="4"/>
      <charset val="134"/>
    </font>
    <font>
      <sz val="11"/>
      <color indexed="10"/>
      <name val="Times New Roman"/>
      <family val="1"/>
    </font>
    <font>
      <b/>
      <vertAlign val="superscript"/>
      <sz val="11"/>
      <name val="Times New Roman"/>
      <family val="1"/>
    </font>
    <font>
      <b/>
      <sz val="11"/>
      <color indexed="10"/>
      <name val="宋体"/>
      <family val="3"/>
      <charset val="134"/>
    </font>
    <font>
      <b/>
      <sz val="11"/>
      <color indexed="10"/>
      <name val="Times New Roman"/>
      <family val="1"/>
    </font>
    <font>
      <sz val="11"/>
      <color rgb="FFFF0000"/>
      <name val="宋体"/>
      <family val="3"/>
      <charset val="134"/>
    </font>
    <font>
      <sz val="11"/>
      <color indexed="10"/>
      <name val="黑体"/>
      <family val="3"/>
      <charset val="134"/>
    </font>
  </fonts>
  <fills count="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2" fillId="0" borderId="0"/>
    <xf numFmtId="0" fontId="2" fillId="0" borderId="0"/>
    <xf numFmtId="0" fontId="3" fillId="0" borderId="0"/>
    <xf numFmtId="0" fontId="3" fillId="0" borderId="0"/>
    <xf numFmtId="0" fontId="3" fillId="0" borderId="0"/>
  </cellStyleXfs>
  <cellXfs count="114">
    <xf numFmtId="0" fontId="0" fillId="0" borderId="0" xfId="0"/>
    <xf numFmtId="0" fontId="9" fillId="4" borderId="1" xfId="0" applyFont="1" applyFill="1" applyBorder="1" applyAlignment="1">
      <alignment horizontal="center" vertical="center" wrapText="1"/>
    </xf>
    <xf numFmtId="176" fontId="9" fillId="4" borderId="1" xfId="0" applyNumberFormat="1" applyFont="1" applyFill="1" applyBorder="1" applyAlignment="1">
      <alignment horizontal="center" vertical="center" wrapText="1"/>
    </xf>
    <xf numFmtId="0" fontId="5" fillId="4" borderId="1" xfId="0" applyFont="1" applyFill="1" applyBorder="1" applyAlignment="1">
      <alignment wrapText="1"/>
    </xf>
    <xf numFmtId="0" fontId="9" fillId="4" borderId="1" xfId="0" applyFont="1" applyFill="1" applyBorder="1" applyAlignment="1">
      <alignment vertical="center" wrapText="1"/>
    </xf>
    <xf numFmtId="0" fontId="5" fillId="0" borderId="0" xfId="0" applyFont="1" applyAlignment="1">
      <alignment wrapText="1"/>
    </xf>
    <xf numFmtId="176" fontId="10" fillId="0" borderId="1" xfId="0" applyNumberFormat="1" applyFont="1" applyBorder="1" applyAlignment="1">
      <alignment vertical="center" wrapText="1"/>
    </xf>
    <xf numFmtId="0" fontId="5" fillId="4"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76" fontId="9" fillId="4" borderId="1" xfId="0" applyNumberFormat="1" applyFont="1" applyFill="1" applyBorder="1" applyAlignment="1">
      <alignment horizontal="center" wrapText="1"/>
    </xf>
    <xf numFmtId="0" fontId="5" fillId="4" borderId="1" xfId="0" applyFont="1" applyFill="1" applyBorder="1" applyAlignment="1">
      <alignment horizontal="center" wrapText="1"/>
    </xf>
    <xf numFmtId="0" fontId="5" fillId="0" borderId="0" xfId="0" applyFont="1" applyAlignment="1">
      <alignment horizontal="center" wrapText="1"/>
    </xf>
    <xf numFmtId="0" fontId="10" fillId="0" borderId="0" xfId="0" applyFont="1" applyAlignment="1">
      <alignment wrapText="1"/>
    </xf>
    <xf numFmtId="176" fontId="10" fillId="0" borderId="1" xfId="0" applyNumberFormat="1" applyFont="1" applyBorder="1" applyAlignment="1">
      <alignment horizontal="center" vertical="center" wrapText="1"/>
    </xf>
    <xf numFmtId="0" fontId="9" fillId="4" borderId="1" xfId="0" applyFont="1" applyFill="1" applyBorder="1" applyAlignment="1">
      <alignment horizontal="right" vertical="center" wrapText="1"/>
    </xf>
    <xf numFmtId="176" fontId="9" fillId="4" borderId="1" xfId="0" applyNumberFormat="1" applyFont="1" applyFill="1" applyBorder="1" applyAlignment="1">
      <alignment horizontal="right" vertical="center" wrapText="1"/>
    </xf>
    <xf numFmtId="176" fontId="5" fillId="4" borderId="1" xfId="0" applyNumberFormat="1" applyFont="1" applyFill="1" applyBorder="1" applyAlignment="1">
      <alignment horizontal="right" vertical="center" wrapText="1"/>
    </xf>
    <xf numFmtId="0" fontId="5" fillId="4" borderId="1" xfId="0" applyFont="1" applyFill="1" applyBorder="1" applyAlignment="1">
      <alignment horizontal="right" vertical="center" wrapText="1"/>
    </xf>
    <xf numFmtId="0" fontId="9" fillId="3" borderId="1" xfId="0" applyFont="1" applyFill="1" applyBorder="1" applyAlignment="1">
      <alignment horizontal="right" vertical="center" wrapText="1"/>
    </xf>
    <xf numFmtId="0" fontId="9" fillId="3" borderId="1" xfId="0" applyFont="1" applyFill="1" applyBorder="1" applyAlignment="1">
      <alignment horizontal="center" vertical="center" wrapText="1"/>
    </xf>
    <xf numFmtId="176" fontId="9" fillId="3" borderId="1" xfId="0" applyNumberFormat="1" applyFont="1" applyFill="1" applyBorder="1" applyAlignment="1">
      <alignment horizontal="right" vertical="center" wrapText="1"/>
    </xf>
    <xf numFmtId="176" fontId="5" fillId="3" borderId="1" xfId="0" applyNumberFormat="1" applyFont="1" applyFill="1" applyBorder="1" applyAlignment="1">
      <alignment horizontal="right" vertical="center" wrapText="1"/>
    </xf>
    <xf numFmtId="0" fontId="5" fillId="3" borderId="1" xfId="0" applyFont="1" applyFill="1" applyBorder="1" applyAlignment="1">
      <alignment horizontal="right" vertical="center" wrapText="1"/>
    </xf>
    <xf numFmtId="0" fontId="5" fillId="0" borderId="1" xfId="0" applyFont="1" applyBorder="1" applyAlignment="1">
      <alignment horizontal="left" vertical="center" wrapText="1"/>
    </xf>
    <xf numFmtId="0" fontId="5" fillId="0" borderId="1" xfId="0" applyFont="1" applyBorder="1" applyAlignment="1">
      <alignment horizontal="right" vertical="center" wrapText="1"/>
    </xf>
    <xf numFmtId="176" fontId="5" fillId="0" borderId="1" xfId="0" applyNumberFormat="1" applyFont="1" applyBorder="1" applyAlignment="1">
      <alignment horizontal="right" vertical="center" wrapText="1"/>
    </xf>
    <xf numFmtId="0" fontId="9" fillId="4" borderId="1" xfId="0" applyFont="1" applyFill="1" applyBorder="1" applyAlignment="1">
      <alignment horizontal="center" wrapText="1"/>
    </xf>
    <xf numFmtId="0" fontId="13" fillId="4" borderId="1" xfId="0" applyFont="1" applyFill="1" applyBorder="1" applyAlignment="1">
      <alignment horizontal="center" wrapText="1"/>
    </xf>
    <xf numFmtId="176" fontId="5" fillId="0" borderId="0" xfId="0" applyNumberFormat="1" applyFont="1" applyAlignment="1">
      <alignment wrapText="1"/>
    </xf>
    <xf numFmtId="0" fontId="9" fillId="5" borderId="1" xfId="0" applyFont="1" applyFill="1" applyBorder="1" applyAlignment="1">
      <alignment vertical="center" wrapText="1"/>
    </xf>
    <xf numFmtId="0" fontId="5" fillId="0" borderId="1" xfId="0" applyFont="1" applyBorder="1" applyAlignment="1">
      <alignment vertical="center" wrapText="1"/>
    </xf>
    <xf numFmtId="0" fontId="5" fillId="0" borderId="0" xfId="0" applyFont="1" applyBorder="1" applyAlignment="1">
      <alignment wrapText="1"/>
    </xf>
    <xf numFmtId="177" fontId="9" fillId="4" borderId="1" xfId="0" applyNumberFormat="1" applyFont="1" applyFill="1" applyBorder="1" applyAlignment="1">
      <alignment horizontal="center" vertical="center" wrapText="1"/>
    </xf>
    <xf numFmtId="177" fontId="9" fillId="4" borderId="1" xfId="0" applyNumberFormat="1" applyFont="1" applyFill="1" applyBorder="1" applyAlignment="1">
      <alignment horizontal="right" vertical="center" wrapText="1"/>
    </xf>
    <xf numFmtId="177" fontId="5" fillId="0" borderId="1" xfId="0" applyNumberFormat="1" applyFont="1" applyBorder="1" applyAlignment="1">
      <alignment horizontal="right" vertical="center" wrapText="1"/>
    </xf>
    <xf numFmtId="177" fontId="5" fillId="0" borderId="1" xfId="0" applyNumberFormat="1" applyFont="1" applyBorder="1" applyAlignment="1">
      <alignment horizontal="center" vertical="center" wrapText="1"/>
    </xf>
    <xf numFmtId="0" fontId="5"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77" fontId="9" fillId="4" borderId="1" xfId="0" applyNumberFormat="1" applyFont="1" applyFill="1" applyBorder="1" applyAlignment="1">
      <alignment horizontal="right" wrapText="1"/>
    </xf>
    <xf numFmtId="177" fontId="9" fillId="4" borderId="1" xfId="0" applyNumberFormat="1" applyFont="1" applyFill="1" applyBorder="1" applyAlignment="1">
      <alignment wrapText="1"/>
    </xf>
    <xf numFmtId="0" fontId="9" fillId="4" borderId="1" xfId="0" applyFont="1" applyFill="1" applyBorder="1" applyAlignment="1">
      <alignment horizontal="right" wrapText="1"/>
    </xf>
    <xf numFmtId="0" fontId="9" fillId="4" borderId="1" xfId="0" applyFont="1" applyFill="1" applyBorder="1" applyAlignment="1">
      <alignment wrapText="1"/>
    </xf>
    <xf numFmtId="177" fontId="5" fillId="0" borderId="1" xfId="0" applyNumberFormat="1" applyFont="1" applyBorder="1" applyAlignment="1">
      <alignment horizontal="left" vertical="center" wrapText="1"/>
    </xf>
    <xf numFmtId="0" fontId="5" fillId="0" borderId="1" xfId="0" applyFont="1" applyBorder="1" applyAlignment="1">
      <alignment wrapText="1"/>
    </xf>
    <xf numFmtId="0" fontId="5" fillId="0" borderId="0" xfId="0" applyFont="1" applyBorder="1" applyAlignment="1">
      <alignment horizontal="left" vertical="center" wrapText="1"/>
    </xf>
    <xf numFmtId="177" fontId="12" fillId="0" borderId="1" xfId="0" applyNumberFormat="1" applyFont="1" applyBorder="1" applyAlignment="1">
      <alignment horizontal="right" vertical="center" wrapText="1"/>
    </xf>
    <xf numFmtId="0" fontId="5" fillId="0" borderId="0" xfId="0" applyFont="1" applyAlignment="1">
      <alignment horizontal="left" wrapText="1"/>
    </xf>
    <xf numFmtId="177" fontId="5" fillId="0" borderId="0" xfId="0" applyNumberFormat="1" applyFont="1" applyAlignment="1">
      <alignment horizontal="right" wrapText="1"/>
    </xf>
    <xf numFmtId="177" fontId="5" fillId="2" borderId="0" xfId="0" applyNumberFormat="1" applyFont="1" applyFill="1" applyAlignment="1">
      <alignment horizontal="right" wrapText="1"/>
    </xf>
    <xf numFmtId="177" fontId="5" fillId="0" borderId="0" xfId="0" applyNumberFormat="1" applyFont="1" applyAlignment="1">
      <alignment wrapText="1"/>
    </xf>
    <xf numFmtId="0" fontId="10" fillId="0" borderId="0" xfId="0" applyFont="1" applyBorder="1" applyAlignment="1">
      <alignment wrapText="1"/>
    </xf>
    <xf numFmtId="177"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176" fontId="8" fillId="4" borderId="1" xfId="0" applyNumberFormat="1" applyFont="1" applyFill="1" applyBorder="1" applyAlignment="1">
      <alignment horizontal="center" vertical="center" wrapText="1"/>
    </xf>
    <xf numFmtId="0" fontId="12" fillId="4" borderId="1" xfId="0" applyFont="1" applyFill="1" applyBorder="1" applyAlignment="1">
      <alignment horizont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0" fontId="12" fillId="4" borderId="1" xfId="0" applyFont="1" applyFill="1" applyBorder="1" applyAlignment="1">
      <alignment horizontal="left" wrapText="1"/>
    </xf>
    <xf numFmtId="0" fontId="12" fillId="0" borderId="1" xfId="0" applyFont="1" applyBorder="1" applyAlignment="1">
      <alignment horizontal="left" vertical="center" wrapText="1"/>
    </xf>
    <xf numFmtId="0" fontId="24" fillId="4" borderId="1" xfId="0" applyFont="1" applyFill="1" applyBorder="1" applyAlignment="1">
      <alignment horizontal="center" vertical="center" wrapText="1"/>
    </xf>
    <xf numFmtId="0" fontId="10" fillId="0" borderId="1" xfId="0" applyFont="1" applyBorder="1" applyAlignment="1">
      <alignment vertical="center" wrapText="1"/>
    </xf>
    <xf numFmtId="176" fontId="9" fillId="4" borderId="1" xfId="0" applyNumberFormat="1" applyFont="1" applyFill="1" applyBorder="1" applyAlignment="1">
      <alignment horizontal="left" vertical="center" wrapText="1"/>
    </xf>
    <xf numFmtId="176" fontId="5" fillId="4" borderId="1" xfId="0" applyNumberFormat="1" applyFont="1" applyFill="1" applyBorder="1" applyAlignment="1">
      <alignment wrapText="1"/>
    </xf>
    <xf numFmtId="176" fontId="5" fillId="0" borderId="1" xfId="3" applyNumberFormat="1" applyFont="1" applyBorder="1" applyAlignment="1">
      <alignment horizontal="left" vertical="center" wrapText="1"/>
    </xf>
    <xf numFmtId="176" fontId="5" fillId="0" borderId="1" xfId="3" applyNumberFormat="1" applyFont="1" applyBorder="1" applyAlignment="1">
      <alignment horizontal="center" vertical="center" wrapText="1"/>
    </xf>
    <xf numFmtId="176" fontId="5" fillId="0" borderId="1" xfId="0" applyNumberFormat="1" applyFont="1" applyBorder="1" applyAlignment="1">
      <alignment horizontal="left" vertical="center" wrapText="1"/>
    </xf>
    <xf numFmtId="0" fontId="5" fillId="0" borderId="0" xfId="0" applyFont="1" applyBorder="1" applyAlignment="1">
      <alignment horizontal="left" wrapText="1"/>
    </xf>
    <xf numFmtId="176" fontId="5" fillId="0" borderId="0" xfId="0" applyNumberFormat="1" applyFont="1" applyBorder="1" applyAlignment="1">
      <alignment wrapText="1"/>
    </xf>
    <xf numFmtId="176" fontId="13" fillId="4" borderId="1" xfId="0" applyNumberFormat="1" applyFont="1" applyFill="1" applyBorder="1" applyAlignment="1">
      <alignment wrapText="1"/>
    </xf>
    <xf numFmtId="176" fontId="5" fillId="0" borderId="1" xfId="3" applyNumberFormat="1" applyFont="1" applyBorder="1" applyAlignment="1">
      <alignment horizontal="right" vertical="center" wrapText="1"/>
    </xf>
    <xf numFmtId="176" fontId="5" fillId="0" borderId="1" xfId="0" applyNumberFormat="1" applyFont="1" applyFill="1" applyBorder="1" applyAlignment="1">
      <alignment horizontal="left" vertical="center" wrapText="1"/>
    </xf>
    <xf numFmtId="176" fontId="5" fillId="0" borderId="0" xfId="0" applyNumberFormat="1" applyFont="1" applyBorder="1" applyAlignment="1">
      <alignment horizontal="left" vertical="center" wrapText="1"/>
    </xf>
    <xf numFmtId="0" fontId="5" fillId="0" borderId="0" xfId="0" applyFont="1" applyBorder="1" applyAlignment="1">
      <alignment horizontal="right" wrapText="1"/>
    </xf>
    <xf numFmtId="0" fontId="5" fillId="0" borderId="0" xfId="0" applyFont="1" applyAlignment="1">
      <alignment horizontal="right" wrapText="1"/>
    </xf>
    <xf numFmtId="0" fontId="13" fillId="4" borderId="1" xfId="0" applyFont="1" applyFill="1" applyBorder="1" applyAlignment="1">
      <alignment wrapText="1"/>
    </xf>
    <xf numFmtId="176" fontId="9" fillId="4" borderId="1" xfId="0" applyNumberFormat="1" applyFont="1" applyFill="1" applyBorder="1" applyAlignment="1">
      <alignment vertical="center" wrapText="1"/>
    </xf>
    <xf numFmtId="177" fontId="5" fillId="0" borderId="1" xfId="0" applyNumberFormat="1" applyFont="1" applyFill="1" applyBorder="1" applyAlignment="1">
      <alignment horizontal="right" vertical="center" wrapText="1"/>
    </xf>
    <xf numFmtId="0" fontId="5" fillId="0" borderId="0" xfId="0" applyFont="1" applyAlignment="1">
      <alignment horizontal="center" vertical="center" wrapText="1"/>
    </xf>
    <xf numFmtId="0" fontId="5" fillId="0" borderId="2" xfId="0" applyFont="1" applyBorder="1" applyAlignment="1">
      <alignment wrapText="1"/>
    </xf>
    <xf numFmtId="0" fontId="13" fillId="0" borderId="0" xfId="0" applyFont="1" applyAlignment="1">
      <alignment wrapText="1"/>
    </xf>
    <xf numFmtId="49" fontId="5" fillId="0" borderId="1" xfId="0" applyNumberFormat="1" applyFont="1" applyBorder="1" applyAlignment="1">
      <alignment horizontal="right" vertical="center" wrapText="1"/>
    </xf>
    <xf numFmtId="176" fontId="10" fillId="0" borderId="0" xfId="0" applyNumberFormat="1" applyFont="1" applyBorder="1" applyAlignment="1">
      <alignment wrapText="1"/>
    </xf>
    <xf numFmtId="177" fontId="5" fillId="4" borderId="1" xfId="0" applyNumberFormat="1" applyFont="1" applyFill="1" applyBorder="1" applyAlignment="1">
      <alignment horizontal="right" vertical="center" wrapText="1"/>
    </xf>
    <xf numFmtId="0" fontId="14" fillId="0" borderId="3" xfId="0" applyFont="1" applyBorder="1" applyAlignment="1">
      <alignment horizontal="center" vertical="center" wrapText="1"/>
    </xf>
    <xf numFmtId="0" fontId="10" fillId="0" borderId="1" xfId="0" applyFont="1" applyBorder="1" applyAlignment="1">
      <alignment horizontal="center" vertical="center" wrapText="1"/>
    </xf>
    <xf numFmtId="176" fontId="10" fillId="0" borderId="1" xfId="0" applyNumberFormat="1" applyFont="1" applyBorder="1" applyAlignment="1">
      <alignment horizontal="center" vertical="center" wrapText="1"/>
    </xf>
    <xf numFmtId="176"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7" fillId="0" borderId="3"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0" borderId="1" xfId="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9" fillId="0" borderId="0" xfId="0" applyFont="1" applyBorder="1" applyAlignment="1">
      <alignment horizontal="center" vertical="center" wrapText="1"/>
    </xf>
    <xf numFmtId="0" fontId="5" fillId="0" borderId="0" xfId="0" applyNumberFormat="1" applyFont="1" applyAlignment="1">
      <alignment horizontal="left" vertical="center" wrapText="1"/>
    </xf>
    <xf numFmtId="0" fontId="13" fillId="0" borderId="0" xfId="0" applyNumberFormat="1" applyFont="1" applyAlignment="1">
      <alignment horizontal="left" vertical="center" wrapText="1"/>
    </xf>
    <xf numFmtId="0" fontId="8"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14" fillId="0" borderId="0" xfId="0" applyFont="1" applyBorder="1" applyAlignment="1">
      <alignment horizontal="center" vertical="center" wrapText="1"/>
    </xf>
    <xf numFmtId="176" fontId="10" fillId="0" borderId="1" xfId="0" applyNumberFormat="1" applyFont="1" applyBorder="1" applyAlignment="1">
      <alignment horizontal="left" vertical="center" wrapText="1"/>
    </xf>
    <xf numFmtId="176" fontId="10" fillId="0" borderId="1" xfId="0" applyNumberFormat="1" applyFont="1" applyBorder="1" applyAlignment="1">
      <alignment horizontal="right" vertical="center" wrapText="1"/>
    </xf>
    <xf numFmtId="176" fontId="10" fillId="0" borderId="1" xfId="0" applyNumberFormat="1" applyFont="1" applyFill="1" applyBorder="1" applyAlignment="1">
      <alignment horizontal="left" vertical="center" wrapText="1"/>
    </xf>
  </cellXfs>
  <cellStyles count="6">
    <cellStyle name="常规" xfId="0" builtinId="0"/>
    <cellStyle name="常规 10 2" xfId="1"/>
    <cellStyle name="常规 2" xfId="2"/>
    <cellStyle name="常规 2 2" xfId="3"/>
    <cellStyle name="常规 2 3" xfId="4"/>
    <cellStyle name="常规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3"/>
  <sheetViews>
    <sheetView showZeros="0" tabSelected="1" view="pageBreakPreview" zoomScale="80" zoomScaleNormal="85" zoomScaleSheetLayoutView="80" workbookViewId="0">
      <pane ySplit="5" topLeftCell="A6" activePane="bottomLeft" state="frozen"/>
      <selection pane="bottomLeft" activeCell="H7" sqref="H7"/>
    </sheetView>
  </sheetViews>
  <sheetFormatPr defaultRowHeight="13.5"/>
  <cols>
    <col min="1" max="1" width="13.375" style="5" customWidth="1"/>
    <col min="2" max="2" width="5.25" style="5" customWidth="1"/>
    <col min="3" max="3" width="6.625" style="5" customWidth="1"/>
    <col min="4" max="4" width="11" style="5" customWidth="1"/>
    <col min="5" max="5" width="7.75" style="5" customWidth="1"/>
    <col min="6" max="6" width="8.125" style="5" customWidth="1"/>
    <col min="7" max="7" width="5.875" style="5" customWidth="1"/>
    <col min="8" max="8" width="9.375" style="5" customWidth="1"/>
    <col min="9" max="9" width="5.625" style="31" customWidth="1"/>
    <col min="10" max="10" width="10.625" style="31" customWidth="1"/>
    <col min="11" max="11" width="10.375" style="31" customWidth="1"/>
    <col min="12" max="12" width="11.25" style="31" customWidth="1"/>
    <col min="13" max="13" width="10.125" style="31" customWidth="1"/>
    <col min="14" max="14" width="10.75" style="31" customWidth="1"/>
    <col min="15" max="15" width="10.625" style="31" customWidth="1"/>
    <col min="16" max="16" width="4.25" style="31" customWidth="1"/>
    <col min="17" max="17" width="5.75" style="5" customWidth="1"/>
    <col min="18" max="18" width="5.875" style="5" customWidth="1"/>
    <col min="19" max="19" width="5.375" style="5" customWidth="1"/>
    <col min="20" max="20" width="6" style="5" customWidth="1"/>
    <col min="21" max="21" width="5.5" style="5" customWidth="1"/>
    <col min="22" max="23" width="5.875" style="5" customWidth="1"/>
    <col min="24" max="24" width="6" style="5" customWidth="1"/>
    <col min="25" max="25" width="5.75" style="5" customWidth="1"/>
    <col min="26" max="27" width="6" style="5" customWidth="1"/>
    <col min="28" max="28" width="7.625" style="5" customWidth="1"/>
    <col min="29" max="29" width="5.125" style="5" customWidth="1"/>
    <col min="30" max="30" width="6.875" style="5" customWidth="1"/>
    <col min="31" max="31" width="8.125" style="5" customWidth="1"/>
    <col min="32" max="16384" width="9" style="5"/>
  </cols>
  <sheetData>
    <row r="1" spans="1:31" ht="60.75" customHeight="1">
      <c r="A1" s="91" t="s">
        <v>2324</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row>
    <row r="2" spans="1:31" s="15" customFormat="1" ht="25.5" customHeight="1">
      <c r="A2" s="92" t="s">
        <v>1374</v>
      </c>
      <c r="B2" s="92" t="s">
        <v>1375</v>
      </c>
      <c r="C2" s="92" t="s">
        <v>1376</v>
      </c>
      <c r="D2" s="92" t="s">
        <v>1377</v>
      </c>
      <c r="E2" s="92"/>
      <c r="F2" s="92"/>
      <c r="G2" s="92"/>
      <c r="H2" s="92" t="s">
        <v>1378</v>
      </c>
      <c r="I2" s="93" t="s">
        <v>1379</v>
      </c>
      <c r="J2" s="93" t="s">
        <v>2326</v>
      </c>
      <c r="K2" s="93"/>
      <c r="L2" s="93"/>
      <c r="M2" s="94" t="s">
        <v>0</v>
      </c>
      <c r="N2" s="94"/>
      <c r="O2" s="94"/>
      <c r="P2" s="94"/>
      <c r="Q2" s="95" t="s">
        <v>1380</v>
      </c>
      <c r="R2" s="95" t="s">
        <v>1381</v>
      </c>
      <c r="S2" s="95"/>
      <c r="T2" s="95"/>
      <c r="U2" s="95"/>
      <c r="V2" s="95"/>
      <c r="W2" s="95"/>
      <c r="X2" s="95"/>
      <c r="Y2" s="95"/>
      <c r="Z2" s="95"/>
      <c r="AA2" s="95"/>
      <c r="AB2" s="95"/>
      <c r="AC2" s="95" t="s">
        <v>1382</v>
      </c>
      <c r="AD2" s="95" t="s">
        <v>1383</v>
      </c>
      <c r="AE2" s="92" t="s">
        <v>2313</v>
      </c>
    </row>
    <row r="3" spans="1:31" s="15" customFormat="1" ht="25.5" customHeight="1">
      <c r="A3" s="92"/>
      <c r="B3" s="92"/>
      <c r="C3" s="92"/>
      <c r="D3" s="92" t="s">
        <v>1384</v>
      </c>
      <c r="E3" s="92" t="s">
        <v>2327</v>
      </c>
      <c r="F3" s="92" t="s">
        <v>2328</v>
      </c>
      <c r="G3" s="92" t="s">
        <v>1385</v>
      </c>
      <c r="H3" s="92"/>
      <c r="I3" s="93"/>
      <c r="J3" s="93" t="s">
        <v>1</v>
      </c>
      <c r="K3" s="93" t="s">
        <v>2</v>
      </c>
      <c r="L3" s="93" t="s">
        <v>3</v>
      </c>
      <c r="M3" s="94" t="s">
        <v>361</v>
      </c>
      <c r="N3" s="94" t="s">
        <v>2325</v>
      </c>
      <c r="O3" s="94"/>
      <c r="P3" s="94"/>
      <c r="Q3" s="92"/>
      <c r="R3" s="95" t="s">
        <v>1386</v>
      </c>
      <c r="S3" s="95" t="s">
        <v>1387</v>
      </c>
      <c r="T3" s="95" t="s">
        <v>1388</v>
      </c>
      <c r="U3" s="95" t="s">
        <v>1389</v>
      </c>
      <c r="V3" s="95" t="s">
        <v>1390</v>
      </c>
      <c r="W3" s="95" t="s">
        <v>1391</v>
      </c>
      <c r="X3" s="95" t="s">
        <v>1392</v>
      </c>
      <c r="Y3" s="95" t="s">
        <v>1393</v>
      </c>
      <c r="Z3" s="95" t="s">
        <v>1394</v>
      </c>
      <c r="AA3" s="95" t="s">
        <v>1395</v>
      </c>
      <c r="AB3" s="96" t="s">
        <v>1396</v>
      </c>
      <c r="AC3" s="95"/>
      <c r="AD3" s="95"/>
      <c r="AE3" s="92"/>
    </row>
    <row r="4" spans="1:31" s="15" customFormat="1" ht="25.5" customHeight="1">
      <c r="A4" s="92"/>
      <c r="B4" s="92"/>
      <c r="C4" s="92"/>
      <c r="D4" s="92"/>
      <c r="E4" s="92"/>
      <c r="F4" s="92"/>
      <c r="G4" s="92"/>
      <c r="H4" s="92"/>
      <c r="I4" s="93"/>
      <c r="J4" s="93"/>
      <c r="K4" s="93"/>
      <c r="L4" s="93"/>
      <c r="M4" s="94"/>
      <c r="N4" s="94" t="s">
        <v>1397</v>
      </c>
      <c r="O4" s="94" t="s">
        <v>1398</v>
      </c>
      <c r="P4" s="94"/>
      <c r="Q4" s="92"/>
      <c r="R4" s="95"/>
      <c r="S4" s="95"/>
      <c r="T4" s="95"/>
      <c r="U4" s="95"/>
      <c r="V4" s="95"/>
      <c r="W4" s="95"/>
      <c r="X4" s="95"/>
      <c r="Y4" s="95"/>
      <c r="Z4" s="95"/>
      <c r="AA4" s="95"/>
      <c r="AB4" s="96"/>
      <c r="AC4" s="95"/>
      <c r="AD4" s="95"/>
      <c r="AE4" s="92"/>
    </row>
    <row r="5" spans="1:31" s="15" customFormat="1" ht="70.5" customHeight="1">
      <c r="A5" s="92"/>
      <c r="B5" s="92"/>
      <c r="C5" s="92"/>
      <c r="D5" s="92"/>
      <c r="E5" s="92"/>
      <c r="F5" s="92"/>
      <c r="G5" s="92"/>
      <c r="H5" s="92"/>
      <c r="I5" s="93"/>
      <c r="J5" s="93"/>
      <c r="K5" s="93"/>
      <c r="L5" s="93"/>
      <c r="M5" s="94"/>
      <c r="N5" s="94"/>
      <c r="O5" s="6" t="s">
        <v>1399</v>
      </c>
      <c r="P5" s="6" t="s">
        <v>1400</v>
      </c>
      <c r="Q5" s="92"/>
      <c r="R5" s="95"/>
      <c r="S5" s="95"/>
      <c r="T5" s="95"/>
      <c r="U5" s="95"/>
      <c r="V5" s="95"/>
      <c r="W5" s="95"/>
      <c r="X5" s="95"/>
      <c r="Y5" s="95"/>
      <c r="Z5" s="95"/>
      <c r="AA5" s="95"/>
      <c r="AB5" s="96"/>
      <c r="AC5" s="95"/>
      <c r="AD5" s="95"/>
      <c r="AE5" s="92"/>
    </row>
    <row r="6" spans="1:31" ht="38.25" customHeight="1">
      <c r="A6" s="1" t="s">
        <v>1401</v>
      </c>
      <c r="B6" s="1"/>
      <c r="C6" s="1"/>
      <c r="D6" s="1"/>
      <c r="E6" s="1"/>
      <c r="F6" s="1"/>
      <c r="G6" s="1"/>
      <c r="H6" s="1"/>
      <c r="I6" s="2"/>
      <c r="J6" s="2">
        <f t="shared" ref="J6:O6" si="0">J7+J154</f>
        <v>3146240.79</v>
      </c>
      <c r="K6" s="2">
        <f t="shared" si="0"/>
        <v>3015006.79</v>
      </c>
      <c r="L6" s="2">
        <f t="shared" si="0"/>
        <v>131234</v>
      </c>
      <c r="M6" s="2">
        <f t="shared" si="0"/>
        <v>1194093.19</v>
      </c>
      <c r="N6" s="2">
        <f t="shared" si="0"/>
        <v>633635</v>
      </c>
      <c r="O6" s="2">
        <f t="shared" si="0"/>
        <v>560458.18999999994</v>
      </c>
      <c r="P6" s="2">
        <v>0</v>
      </c>
      <c r="Q6" s="1"/>
      <c r="R6" s="1"/>
      <c r="S6" s="1"/>
      <c r="T6" s="3"/>
      <c r="U6" s="3"/>
      <c r="V6" s="3"/>
      <c r="W6" s="3"/>
      <c r="X6" s="3"/>
      <c r="Y6" s="3"/>
      <c r="Z6" s="3"/>
      <c r="AA6" s="3"/>
      <c r="AB6" s="3"/>
      <c r="AC6" s="82"/>
      <c r="AD6" s="3"/>
      <c r="AE6" s="3"/>
    </row>
    <row r="7" spans="1:31" ht="78.75" customHeight="1">
      <c r="A7" s="1" t="s">
        <v>2319</v>
      </c>
      <c r="B7" s="1"/>
      <c r="C7" s="1"/>
      <c r="D7" s="1"/>
      <c r="E7" s="1"/>
      <c r="F7" s="1"/>
      <c r="G7" s="1"/>
      <c r="H7" s="1"/>
      <c r="I7" s="2"/>
      <c r="J7" s="2">
        <f t="shared" ref="J7:P7" si="1">SUM(J8:J153)</f>
        <v>2769562.79</v>
      </c>
      <c r="K7" s="2">
        <f t="shared" si="1"/>
        <v>2652128.79</v>
      </c>
      <c r="L7" s="2">
        <f t="shared" si="1"/>
        <v>117434</v>
      </c>
      <c r="M7" s="2">
        <f t="shared" si="1"/>
        <v>1063577.19</v>
      </c>
      <c r="N7" s="2">
        <f t="shared" si="1"/>
        <v>562635</v>
      </c>
      <c r="O7" s="2">
        <f t="shared" si="1"/>
        <v>500942.19</v>
      </c>
      <c r="P7" s="2">
        <f t="shared" si="1"/>
        <v>0</v>
      </c>
      <c r="Q7" s="1"/>
      <c r="R7" s="1"/>
      <c r="S7" s="1"/>
      <c r="T7" s="3"/>
      <c r="U7" s="3"/>
      <c r="V7" s="3"/>
      <c r="W7" s="3"/>
      <c r="X7" s="3"/>
      <c r="Y7" s="3"/>
      <c r="Z7" s="3"/>
      <c r="AA7" s="3"/>
      <c r="AB7" s="3"/>
      <c r="AC7" s="82"/>
      <c r="AD7" s="3"/>
      <c r="AE7" s="3"/>
    </row>
    <row r="8" spans="1:31" ht="110.25" customHeight="1">
      <c r="A8" s="26" t="s">
        <v>1402</v>
      </c>
      <c r="B8" s="27">
        <v>59.5</v>
      </c>
      <c r="C8" s="27">
        <v>0.19</v>
      </c>
      <c r="D8" s="11" t="s">
        <v>1403</v>
      </c>
      <c r="E8" s="27">
        <v>2685</v>
      </c>
      <c r="F8" s="27">
        <v>0</v>
      </c>
      <c r="G8" s="27">
        <v>51</v>
      </c>
      <c r="H8" s="11" t="s">
        <v>1404</v>
      </c>
      <c r="I8" s="10" t="s">
        <v>19</v>
      </c>
      <c r="J8" s="28">
        <v>13400</v>
      </c>
      <c r="K8" s="28">
        <v>13400</v>
      </c>
      <c r="L8" s="28">
        <v>0</v>
      </c>
      <c r="M8" s="28">
        <v>6700</v>
      </c>
      <c r="N8" s="28">
        <v>4000</v>
      </c>
      <c r="O8" s="28">
        <v>2700</v>
      </c>
      <c r="P8" s="28">
        <v>0</v>
      </c>
      <c r="Q8" s="27">
        <v>199</v>
      </c>
      <c r="R8" s="11" t="s">
        <v>1405</v>
      </c>
      <c r="S8" s="11" t="s">
        <v>20</v>
      </c>
      <c r="T8" s="11" t="s">
        <v>1406</v>
      </c>
      <c r="U8" s="11" t="s">
        <v>20</v>
      </c>
      <c r="V8" s="11" t="s">
        <v>20</v>
      </c>
      <c r="W8" s="11" t="s">
        <v>20</v>
      </c>
      <c r="X8" s="11" t="s">
        <v>1407</v>
      </c>
      <c r="Y8" s="11" t="s">
        <v>20</v>
      </c>
      <c r="Z8" s="11"/>
      <c r="AA8" s="11"/>
      <c r="AB8" s="11" t="s">
        <v>20</v>
      </c>
      <c r="AC8" s="11" t="s">
        <v>24</v>
      </c>
      <c r="AD8" s="11" t="s">
        <v>24</v>
      </c>
      <c r="AE8" s="11" t="s">
        <v>20</v>
      </c>
    </row>
    <row r="9" spans="1:31" ht="69" customHeight="1">
      <c r="A9" s="26" t="s">
        <v>1408</v>
      </c>
      <c r="B9" s="27">
        <v>56</v>
      </c>
      <c r="C9" s="27">
        <v>1.5</v>
      </c>
      <c r="D9" s="11" t="s">
        <v>1409</v>
      </c>
      <c r="E9" s="27">
        <v>30324</v>
      </c>
      <c r="F9" s="27">
        <v>0</v>
      </c>
      <c r="G9" s="27">
        <v>499</v>
      </c>
      <c r="H9" s="11" t="s">
        <v>1410</v>
      </c>
      <c r="I9" s="10" t="s">
        <v>19</v>
      </c>
      <c r="J9" s="28">
        <v>27000</v>
      </c>
      <c r="K9" s="28">
        <v>27000</v>
      </c>
      <c r="L9" s="28">
        <v>0</v>
      </c>
      <c r="M9" s="28">
        <v>15000</v>
      </c>
      <c r="N9" s="28">
        <v>5000</v>
      </c>
      <c r="O9" s="28">
        <v>10000</v>
      </c>
      <c r="P9" s="28">
        <v>0</v>
      </c>
      <c r="Q9" s="27">
        <v>900</v>
      </c>
      <c r="R9" s="11" t="s">
        <v>20</v>
      </c>
      <c r="S9" s="11" t="s">
        <v>20</v>
      </c>
      <c r="T9" s="11" t="s">
        <v>20</v>
      </c>
      <c r="U9" s="11" t="s">
        <v>20</v>
      </c>
      <c r="V9" s="11" t="s">
        <v>20</v>
      </c>
      <c r="W9" s="11" t="s">
        <v>20</v>
      </c>
      <c r="X9" s="11" t="s">
        <v>20</v>
      </c>
      <c r="Y9" s="11" t="s">
        <v>20</v>
      </c>
      <c r="Z9" s="11" t="s">
        <v>20</v>
      </c>
      <c r="AA9" s="11" t="s">
        <v>20</v>
      </c>
      <c r="AB9" s="11" t="s">
        <v>20</v>
      </c>
      <c r="AC9" s="11" t="s">
        <v>80</v>
      </c>
      <c r="AD9" s="11" t="s">
        <v>24</v>
      </c>
      <c r="AE9" s="11" t="s">
        <v>622</v>
      </c>
    </row>
    <row r="10" spans="1:31" ht="94.5" customHeight="1">
      <c r="A10" s="26" t="s">
        <v>1411</v>
      </c>
      <c r="B10" s="27">
        <v>100</v>
      </c>
      <c r="C10" s="27">
        <v>1.2</v>
      </c>
      <c r="D10" s="11" t="s">
        <v>1412</v>
      </c>
      <c r="E10" s="27">
        <v>0</v>
      </c>
      <c r="F10" s="27">
        <v>0</v>
      </c>
      <c r="G10" s="27">
        <v>0</v>
      </c>
      <c r="H10" s="11" t="s">
        <v>1413</v>
      </c>
      <c r="I10" s="10" t="s">
        <v>2</v>
      </c>
      <c r="J10" s="28">
        <v>40000</v>
      </c>
      <c r="K10" s="28">
        <v>40000</v>
      </c>
      <c r="L10" s="28">
        <v>0</v>
      </c>
      <c r="M10" s="28">
        <v>21000</v>
      </c>
      <c r="N10" s="28">
        <v>5000</v>
      </c>
      <c r="O10" s="28">
        <v>16000</v>
      </c>
      <c r="P10" s="28">
        <v>0</v>
      </c>
      <c r="Q10" s="27">
        <v>499</v>
      </c>
      <c r="R10" s="11" t="s">
        <v>20</v>
      </c>
      <c r="S10" s="11" t="s">
        <v>20</v>
      </c>
      <c r="T10" s="11" t="s">
        <v>20</v>
      </c>
      <c r="U10" s="11" t="s">
        <v>20</v>
      </c>
      <c r="V10" s="11" t="s">
        <v>20</v>
      </c>
      <c r="W10" s="11" t="s">
        <v>20</v>
      </c>
      <c r="X10" s="11" t="s">
        <v>20</v>
      </c>
      <c r="Y10" s="11" t="s">
        <v>20</v>
      </c>
      <c r="Z10" s="11" t="s">
        <v>20</v>
      </c>
      <c r="AA10" s="11" t="s">
        <v>20</v>
      </c>
      <c r="AB10" s="11" t="s">
        <v>20</v>
      </c>
      <c r="AC10" s="11" t="s">
        <v>80</v>
      </c>
      <c r="AD10" s="11" t="s">
        <v>80</v>
      </c>
      <c r="AE10" s="11" t="s">
        <v>622</v>
      </c>
    </row>
    <row r="11" spans="1:31" ht="94.5" customHeight="1">
      <c r="A11" s="26" t="s">
        <v>1414</v>
      </c>
      <c r="B11" s="27">
        <v>21</v>
      </c>
      <c r="C11" s="27">
        <v>1.6</v>
      </c>
      <c r="D11" s="11" t="s">
        <v>1415</v>
      </c>
      <c r="E11" s="27">
        <v>3293</v>
      </c>
      <c r="F11" s="27">
        <v>1360</v>
      </c>
      <c r="G11" s="27">
        <v>106</v>
      </c>
      <c r="H11" s="11" t="s">
        <v>1416</v>
      </c>
      <c r="I11" s="10" t="s">
        <v>27</v>
      </c>
      <c r="J11" s="28">
        <v>13360</v>
      </c>
      <c r="K11" s="28">
        <v>13360</v>
      </c>
      <c r="L11" s="28">
        <v>0</v>
      </c>
      <c r="M11" s="28">
        <v>5000</v>
      </c>
      <c r="N11" s="28">
        <v>4000</v>
      </c>
      <c r="O11" s="28">
        <v>1000</v>
      </c>
      <c r="P11" s="28">
        <v>0</v>
      </c>
      <c r="Q11" s="27">
        <v>200</v>
      </c>
      <c r="R11" s="11" t="s">
        <v>20</v>
      </c>
      <c r="S11" s="11" t="s">
        <v>20</v>
      </c>
      <c r="T11" s="11" t="s">
        <v>20</v>
      </c>
      <c r="U11" s="11" t="s">
        <v>20</v>
      </c>
      <c r="V11" s="11" t="s">
        <v>20</v>
      </c>
      <c r="W11" s="11" t="s">
        <v>20</v>
      </c>
      <c r="X11" s="11" t="s">
        <v>20</v>
      </c>
      <c r="Y11" s="11" t="s">
        <v>20</v>
      </c>
      <c r="Z11" s="11" t="s">
        <v>20</v>
      </c>
      <c r="AA11" s="11" t="s">
        <v>20</v>
      </c>
      <c r="AB11" s="11" t="s">
        <v>20</v>
      </c>
      <c r="AC11" s="11" t="s">
        <v>80</v>
      </c>
      <c r="AD11" s="11" t="s">
        <v>80</v>
      </c>
      <c r="AE11" s="11" t="s">
        <v>622</v>
      </c>
    </row>
    <row r="12" spans="1:31" ht="94.5" customHeight="1">
      <c r="A12" s="26" t="s">
        <v>1417</v>
      </c>
      <c r="B12" s="27">
        <v>20</v>
      </c>
      <c r="C12" s="27">
        <v>1.6</v>
      </c>
      <c r="D12" s="11" t="s">
        <v>1418</v>
      </c>
      <c r="E12" s="27">
        <v>5000</v>
      </c>
      <c r="F12" s="27">
        <v>0</v>
      </c>
      <c r="G12" s="27">
        <v>100</v>
      </c>
      <c r="H12" s="11" t="s">
        <v>1419</v>
      </c>
      <c r="I12" s="10" t="s">
        <v>19</v>
      </c>
      <c r="J12" s="28">
        <v>4500</v>
      </c>
      <c r="K12" s="28">
        <v>4500</v>
      </c>
      <c r="L12" s="28">
        <v>0</v>
      </c>
      <c r="M12" s="28">
        <v>1800</v>
      </c>
      <c r="N12" s="28">
        <v>1440</v>
      </c>
      <c r="O12" s="28">
        <v>360</v>
      </c>
      <c r="P12" s="28">
        <v>0</v>
      </c>
      <c r="Q12" s="27">
        <v>200</v>
      </c>
      <c r="R12" s="11" t="s">
        <v>20</v>
      </c>
      <c r="S12" s="11" t="s">
        <v>20</v>
      </c>
      <c r="T12" s="11" t="s">
        <v>20</v>
      </c>
      <c r="U12" s="11" t="s">
        <v>20</v>
      </c>
      <c r="V12" s="11" t="s">
        <v>20</v>
      </c>
      <c r="W12" s="11" t="s">
        <v>20</v>
      </c>
      <c r="X12" s="11" t="s">
        <v>20</v>
      </c>
      <c r="Y12" s="11" t="s">
        <v>20</v>
      </c>
      <c r="Z12" s="11" t="s">
        <v>20</v>
      </c>
      <c r="AA12" s="11" t="s">
        <v>20</v>
      </c>
      <c r="AB12" s="11" t="s">
        <v>20</v>
      </c>
      <c r="AC12" s="11" t="s">
        <v>80</v>
      </c>
      <c r="AD12" s="11" t="s">
        <v>24</v>
      </c>
      <c r="AE12" s="11" t="s">
        <v>622</v>
      </c>
    </row>
    <row r="13" spans="1:31" ht="67.5">
      <c r="A13" s="26" t="s">
        <v>1420</v>
      </c>
      <c r="B13" s="27">
        <v>148</v>
      </c>
      <c r="C13" s="27">
        <v>1.6</v>
      </c>
      <c r="D13" s="11" t="s">
        <v>1421</v>
      </c>
      <c r="E13" s="27">
        <v>55800</v>
      </c>
      <c r="F13" s="27">
        <v>0</v>
      </c>
      <c r="G13" s="27">
        <v>980</v>
      </c>
      <c r="H13" s="11" t="s">
        <v>1072</v>
      </c>
      <c r="I13" s="10" t="s">
        <v>27</v>
      </c>
      <c r="J13" s="28">
        <v>120000</v>
      </c>
      <c r="K13" s="28">
        <v>120000</v>
      </c>
      <c r="L13" s="28">
        <v>0</v>
      </c>
      <c r="M13" s="28">
        <v>65476</v>
      </c>
      <c r="N13" s="28">
        <v>5000</v>
      </c>
      <c r="O13" s="28">
        <v>60476</v>
      </c>
      <c r="P13" s="28">
        <v>0</v>
      </c>
      <c r="Q13" s="27">
        <v>1500</v>
      </c>
      <c r="R13" s="11" t="s">
        <v>1422</v>
      </c>
      <c r="S13" s="11" t="s">
        <v>20</v>
      </c>
      <c r="T13" s="11" t="s">
        <v>20</v>
      </c>
      <c r="U13" s="11" t="s">
        <v>20</v>
      </c>
      <c r="V13" s="11" t="s">
        <v>20</v>
      </c>
      <c r="W13" s="11" t="s">
        <v>20</v>
      </c>
      <c r="X13" s="11" t="s">
        <v>20</v>
      </c>
      <c r="Y13" s="11" t="s">
        <v>20</v>
      </c>
      <c r="Z13" s="11" t="s">
        <v>20</v>
      </c>
      <c r="AA13" s="11" t="s">
        <v>20</v>
      </c>
      <c r="AB13" s="11" t="s">
        <v>20</v>
      </c>
      <c r="AC13" s="11" t="s">
        <v>24</v>
      </c>
      <c r="AD13" s="11" t="s">
        <v>24</v>
      </c>
      <c r="AE13" s="11" t="s">
        <v>622</v>
      </c>
    </row>
    <row r="14" spans="1:31" ht="84.75" customHeight="1">
      <c r="A14" s="26" t="s">
        <v>1423</v>
      </c>
      <c r="B14" s="27">
        <v>146</v>
      </c>
      <c r="C14" s="27">
        <v>1.6</v>
      </c>
      <c r="D14" s="11" t="s">
        <v>1424</v>
      </c>
      <c r="E14" s="27">
        <v>56000</v>
      </c>
      <c r="F14" s="27">
        <v>0</v>
      </c>
      <c r="G14" s="27">
        <v>700</v>
      </c>
      <c r="H14" s="11" t="s">
        <v>1425</v>
      </c>
      <c r="I14" s="10" t="s">
        <v>19</v>
      </c>
      <c r="J14" s="28">
        <v>31000</v>
      </c>
      <c r="K14" s="28">
        <v>31000</v>
      </c>
      <c r="L14" s="28">
        <v>0</v>
      </c>
      <c r="M14" s="28">
        <v>15000</v>
      </c>
      <c r="N14" s="28">
        <v>5000</v>
      </c>
      <c r="O14" s="28">
        <v>10000</v>
      </c>
      <c r="P14" s="28">
        <v>0</v>
      </c>
      <c r="Q14" s="27">
        <v>1000</v>
      </c>
      <c r="R14" s="11" t="s">
        <v>20</v>
      </c>
      <c r="S14" s="11" t="s">
        <v>20</v>
      </c>
      <c r="T14" s="11" t="s">
        <v>20</v>
      </c>
      <c r="U14" s="11" t="s">
        <v>20</v>
      </c>
      <c r="V14" s="11" t="s">
        <v>20</v>
      </c>
      <c r="W14" s="11" t="s">
        <v>20</v>
      </c>
      <c r="X14" s="11" t="s">
        <v>20</v>
      </c>
      <c r="Y14" s="11" t="s">
        <v>20</v>
      </c>
      <c r="Z14" s="11" t="s">
        <v>20</v>
      </c>
      <c r="AA14" s="11" t="s">
        <v>20</v>
      </c>
      <c r="AB14" s="11" t="s">
        <v>20</v>
      </c>
      <c r="AC14" s="11" t="s">
        <v>80</v>
      </c>
      <c r="AD14" s="11" t="s">
        <v>80</v>
      </c>
      <c r="AE14" s="11" t="s">
        <v>622</v>
      </c>
    </row>
    <row r="15" spans="1:31" ht="103.5" customHeight="1">
      <c r="A15" s="26" t="s">
        <v>1426</v>
      </c>
      <c r="B15" s="27">
        <v>80</v>
      </c>
      <c r="C15" s="27">
        <v>1.8</v>
      </c>
      <c r="D15" s="11" t="s">
        <v>1427</v>
      </c>
      <c r="E15" s="27">
        <v>20500</v>
      </c>
      <c r="F15" s="27">
        <v>0</v>
      </c>
      <c r="G15" s="27">
        <v>405</v>
      </c>
      <c r="H15" s="11" t="s">
        <v>1428</v>
      </c>
      <c r="I15" s="10" t="s">
        <v>27</v>
      </c>
      <c r="J15" s="28">
        <v>29500</v>
      </c>
      <c r="K15" s="28">
        <v>29500</v>
      </c>
      <c r="L15" s="28">
        <v>0</v>
      </c>
      <c r="M15" s="28">
        <v>13275</v>
      </c>
      <c r="N15" s="28">
        <v>5000</v>
      </c>
      <c r="O15" s="28">
        <v>8275</v>
      </c>
      <c r="P15" s="28">
        <v>0</v>
      </c>
      <c r="Q15" s="27">
        <v>500</v>
      </c>
      <c r="R15" s="11" t="s">
        <v>1429</v>
      </c>
      <c r="S15" s="11" t="s">
        <v>1430</v>
      </c>
      <c r="T15" s="11" t="s">
        <v>1431</v>
      </c>
      <c r="U15" s="11" t="s">
        <v>1432</v>
      </c>
      <c r="V15" s="11" t="s">
        <v>20</v>
      </c>
      <c r="W15" s="11" t="s">
        <v>20</v>
      </c>
      <c r="X15" s="11" t="s">
        <v>1429</v>
      </c>
      <c r="Y15" s="11" t="s">
        <v>1433</v>
      </c>
      <c r="Z15" s="11"/>
      <c r="AA15" s="11"/>
      <c r="AB15" s="11" t="s">
        <v>20</v>
      </c>
      <c r="AC15" s="11" t="s">
        <v>24</v>
      </c>
      <c r="AD15" s="11" t="s">
        <v>24</v>
      </c>
      <c r="AE15" s="11" t="s">
        <v>622</v>
      </c>
    </row>
    <row r="16" spans="1:31" ht="135" customHeight="1">
      <c r="A16" s="26" t="s">
        <v>1434</v>
      </c>
      <c r="B16" s="27">
        <v>64.8</v>
      </c>
      <c r="C16" s="27">
        <v>1.76</v>
      </c>
      <c r="D16" s="11" t="s">
        <v>1435</v>
      </c>
      <c r="E16" s="27">
        <v>40000</v>
      </c>
      <c r="F16" s="27">
        <v>9555</v>
      </c>
      <c r="G16" s="27">
        <v>450</v>
      </c>
      <c r="H16" s="11" t="s">
        <v>1436</v>
      </c>
      <c r="I16" s="10" t="s">
        <v>2451</v>
      </c>
      <c r="J16" s="28">
        <v>25836</v>
      </c>
      <c r="K16" s="28">
        <v>16281</v>
      </c>
      <c r="L16" s="28">
        <v>9555</v>
      </c>
      <c r="M16" s="28">
        <v>8000</v>
      </c>
      <c r="N16" s="28">
        <v>5000</v>
      </c>
      <c r="O16" s="28">
        <v>3000</v>
      </c>
      <c r="P16" s="28">
        <v>0</v>
      </c>
      <c r="Q16" s="27">
        <v>600</v>
      </c>
      <c r="R16" s="11" t="s">
        <v>1437</v>
      </c>
      <c r="S16" s="11" t="s">
        <v>1438</v>
      </c>
      <c r="T16" s="11" t="s">
        <v>1439</v>
      </c>
      <c r="U16" s="11" t="s">
        <v>1440</v>
      </c>
      <c r="V16" s="11" t="s">
        <v>1441</v>
      </c>
      <c r="W16" s="11" t="s">
        <v>1442</v>
      </c>
      <c r="X16" s="11" t="s">
        <v>1437</v>
      </c>
      <c r="Y16" s="11" t="s">
        <v>1443</v>
      </c>
      <c r="Z16" s="11"/>
      <c r="AA16" s="11"/>
      <c r="AB16" s="11" t="s">
        <v>1444</v>
      </c>
      <c r="AC16" s="11" t="s">
        <v>24</v>
      </c>
      <c r="AD16" s="11" t="s">
        <v>21</v>
      </c>
      <c r="AE16" s="11" t="s">
        <v>1368</v>
      </c>
    </row>
    <row r="17" spans="1:31" ht="112.5" customHeight="1">
      <c r="A17" s="26" t="s">
        <v>1445</v>
      </c>
      <c r="B17" s="27">
        <v>5</v>
      </c>
      <c r="C17" s="27">
        <v>1.76</v>
      </c>
      <c r="D17" s="11" t="s">
        <v>1435</v>
      </c>
      <c r="E17" s="27">
        <v>2500</v>
      </c>
      <c r="F17" s="27">
        <v>0</v>
      </c>
      <c r="G17" s="27">
        <v>45</v>
      </c>
      <c r="H17" s="11" t="s">
        <v>1446</v>
      </c>
      <c r="I17" s="10" t="s">
        <v>19</v>
      </c>
      <c r="J17" s="28">
        <v>5671</v>
      </c>
      <c r="K17" s="28">
        <v>5671</v>
      </c>
      <c r="L17" s="28">
        <v>0</v>
      </c>
      <c r="M17" s="28">
        <v>1700</v>
      </c>
      <c r="N17" s="28">
        <v>1360</v>
      </c>
      <c r="O17" s="28">
        <v>340</v>
      </c>
      <c r="P17" s="28">
        <v>0</v>
      </c>
      <c r="Q17" s="27">
        <v>90</v>
      </c>
      <c r="R17" s="11" t="s">
        <v>20</v>
      </c>
      <c r="S17" s="11" t="s">
        <v>20</v>
      </c>
      <c r="T17" s="11" t="s">
        <v>20</v>
      </c>
      <c r="U17" s="11" t="s">
        <v>20</v>
      </c>
      <c r="V17" s="11" t="s">
        <v>20</v>
      </c>
      <c r="W17" s="11" t="s">
        <v>20</v>
      </c>
      <c r="X17" s="11" t="s">
        <v>20</v>
      </c>
      <c r="Y17" s="11" t="s">
        <v>20</v>
      </c>
      <c r="Z17" s="11"/>
      <c r="AA17" s="11"/>
      <c r="AB17" s="11" t="s">
        <v>20</v>
      </c>
      <c r="AC17" s="11" t="s">
        <v>24</v>
      </c>
      <c r="AD17" s="11" t="s">
        <v>24</v>
      </c>
      <c r="AE17" s="11" t="s">
        <v>1368</v>
      </c>
    </row>
    <row r="18" spans="1:31" ht="116.25" customHeight="1">
      <c r="A18" s="26" t="s">
        <v>1447</v>
      </c>
      <c r="B18" s="27">
        <v>3.6</v>
      </c>
      <c r="C18" s="27">
        <v>1.59</v>
      </c>
      <c r="D18" s="11" t="s">
        <v>1448</v>
      </c>
      <c r="E18" s="27">
        <v>3200</v>
      </c>
      <c r="F18" s="27">
        <v>0</v>
      </c>
      <c r="G18" s="27">
        <v>50</v>
      </c>
      <c r="H18" s="11" t="s">
        <v>1449</v>
      </c>
      <c r="I18" s="10" t="s">
        <v>19</v>
      </c>
      <c r="J18" s="28">
        <v>3300</v>
      </c>
      <c r="K18" s="28">
        <v>3300</v>
      </c>
      <c r="L18" s="28">
        <v>0</v>
      </c>
      <c r="M18" s="28">
        <v>1485</v>
      </c>
      <c r="N18" s="28">
        <v>1185</v>
      </c>
      <c r="O18" s="28">
        <v>300</v>
      </c>
      <c r="P18" s="28">
        <v>0</v>
      </c>
      <c r="Q18" s="27">
        <v>65</v>
      </c>
      <c r="R18" s="11" t="s">
        <v>20</v>
      </c>
      <c r="S18" s="11" t="s">
        <v>20</v>
      </c>
      <c r="T18" s="11" t="s">
        <v>20</v>
      </c>
      <c r="U18" s="11" t="s">
        <v>20</v>
      </c>
      <c r="V18" s="11" t="s">
        <v>20</v>
      </c>
      <c r="W18" s="11" t="s">
        <v>20</v>
      </c>
      <c r="X18" s="11" t="s">
        <v>1450</v>
      </c>
      <c r="Y18" s="11" t="s">
        <v>20</v>
      </c>
      <c r="Z18" s="11"/>
      <c r="AA18" s="11"/>
      <c r="AB18" s="11" t="s">
        <v>20</v>
      </c>
      <c r="AC18" s="11" t="s">
        <v>24</v>
      </c>
      <c r="AD18" s="11" t="s">
        <v>24</v>
      </c>
      <c r="AE18" s="11" t="s">
        <v>622</v>
      </c>
    </row>
    <row r="19" spans="1:31" ht="134.25" customHeight="1">
      <c r="A19" s="26" t="s">
        <v>1451</v>
      </c>
      <c r="B19" s="27">
        <v>3.8</v>
      </c>
      <c r="C19" s="27">
        <v>1.59</v>
      </c>
      <c r="D19" s="11" t="s">
        <v>1452</v>
      </c>
      <c r="E19" s="27">
        <v>1700</v>
      </c>
      <c r="F19" s="27">
        <v>0</v>
      </c>
      <c r="G19" s="27">
        <v>120</v>
      </c>
      <c r="H19" s="11" t="s">
        <v>1449</v>
      </c>
      <c r="I19" s="10" t="s">
        <v>19</v>
      </c>
      <c r="J19" s="28">
        <v>5100</v>
      </c>
      <c r="K19" s="28">
        <v>5100</v>
      </c>
      <c r="L19" s="28">
        <v>0</v>
      </c>
      <c r="M19" s="28">
        <v>2295</v>
      </c>
      <c r="N19" s="28">
        <v>1835</v>
      </c>
      <c r="O19" s="28">
        <v>460</v>
      </c>
      <c r="P19" s="28">
        <v>0</v>
      </c>
      <c r="Q19" s="27">
        <v>68</v>
      </c>
      <c r="R19" s="11" t="s">
        <v>20</v>
      </c>
      <c r="S19" s="11" t="s">
        <v>20</v>
      </c>
      <c r="T19" s="11" t="s">
        <v>20</v>
      </c>
      <c r="U19" s="11" t="s">
        <v>20</v>
      </c>
      <c r="V19" s="11" t="s">
        <v>20</v>
      </c>
      <c r="W19" s="11" t="s">
        <v>20</v>
      </c>
      <c r="X19" s="11" t="s">
        <v>1453</v>
      </c>
      <c r="Y19" s="11" t="s">
        <v>20</v>
      </c>
      <c r="Z19" s="11" t="s">
        <v>20</v>
      </c>
      <c r="AA19" s="11" t="s">
        <v>20</v>
      </c>
      <c r="AB19" s="11" t="s">
        <v>20</v>
      </c>
      <c r="AC19" s="11" t="s">
        <v>80</v>
      </c>
      <c r="AD19" s="11" t="s">
        <v>80</v>
      </c>
      <c r="AE19" s="11" t="s">
        <v>622</v>
      </c>
    </row>
    <row r="20" spans="1:31" ht="263.25" customHeight="1">
      <c r="A20" s="26" t="s">
        <v>1454</v>
      </c>
      <c r="B20" s="27">
        <v>46</v>
      </c>
      <c r="C20" s="27">
        <v>0.22</v>
      </c>
      <c r="D20" s="11" t="s">
        <v>1455</v>
      </c>
      <c r="E20" s="27">
        <v>3904.3</v>
      </c>
      <c r="F20" s="27">
        <v>1280</v>
      </c>
      <c r="G20" s="27">
        <v>100</v>
      </c>
      <c r="H20" s="11" t="s">
        <v>1456</v>
      </c>
      <c r="I20" s="10" t="s">
        <v>19</v>
      </c>
      <c r="J20" s="28">
        <v>4557</v>
      </c>
      <c r="K20" s="28">
        <v>4557</v>
      </c>
      <c r="L20" s="28">
        <v>0</v>
      </c>
      <c r="M20" s="28">
        <v>1140.4000000000001</v>
      </c>
      <c r="N20" s="28">
        <v>680</v>
      </c>
      <c r="O20" s="28">
        <v>460.4</v>
      </c>
      <c r="P20" s="28">
        <v>0</v>
      </c>
      <c r="Q20" s="27">
        <v>100</v>
      </c>
      <c r="R20" s="11" t="s">
        <v>1457</v>
      </c>
      <c r="S20" s="11" t="s">
        <v>1458</v>
      </c>
      <c r="T20" s="11" t="s">
        <v>1459</v>
      </c>
      <c r="U20" s="11" t="s">
        <v>1460</v>
      </c>
      <c r="V20" s="11" t="s">
        <v>1461</v>
      </c>
      <c r="W20" s="11"/>
      <c r="X20" s="11" t="s">
        <v>1457</v>
      </c>
      <c r="Y20" s="11"/>
      <c r="Z20" s="11"/>
      <c r="AA20" s="11"/>
      <c r="AB20" s="11"/>
      <c r="AC20" s="11" t="s">
        <v>24</v>
      </c>
      <c r="AD20" s="11" t="s">
        <v>24</v>
      </c>
      <c r="AE20" s="11" t="s">
        <v>20</v>
      </c>
    </row>
    <row r="21" spans="1:31" ht="148.5">
      <c r="A21" s="26" t="s">
        <v>1462</v>
      </c>
      <c r="B21" s="27">
        <v>99</v>
      </c>
      <c r="C21" s="27">
        <v>1.66</v>
      </c>
      <c r="D21" s="11" t="s">
        <v>1463</v>
      </c>
      <c r="E21" s="27">
        <v>59859</v>
      </c>
      <c r="F21" s="27">
        <v>0</v>
      </c>
      <c r="G21" s="27">
        <v>800</v>
      </c>
      <c r="H21" s="11" t="s">
        <v>1464</v>
      </c>
      <c r="I21" s="10" t="s">
        <v>19</v>
      </c>
      <c r="J21" s="28">
        <v>22000</v>
      </c>
      <c r="K21" s="28">
        <v>22000</v>
      </c>
      <c r="L21" s="28">
        <v>0</v>
      </c>
      <c r="M21" s="28">
        <v>6967.79</v>
      </c>
      <c r="N21" s="28">
        <v>5000</v>
      </c>
      <c r="O21" s="28">
        <v>1967.79</v>
      </c>
      <c r="P21" s="28">
        <v>0</v>
      </c>
      <c r="Q21" s="27">
        <v>928</v>
      </c>
      <c r="R21" s="11" t="s">
        <v>1465</v>
      </c>
      <c r="S21" s="11" t="s">
        <v>1466</v>
      </c>
      <c r="T21" s="11" t="s">
        <v>1467</v>
      </c>
      <c r="U21" s="11" t="s">
        <v>1468</v>
      </c>
      <c r="V21" s="11" t="s">
        <v>1469</v>
      </c>
      <c r="W21" s="11" t="s">
        <v>20</v>
      </c>
      <c r="X21" s="11" t="s">
        <v>1465</v>
      </c>
      <c r="Y21" s="11" t="s">
        <v>1470</v>
      </c>
      <c r="Z21" s="11"/>
      <c r="AA21" s="11"/>
      <c r="AB21" s="11" t="s">
        <v>1471</v>
      </c>
      <c r="AC21" s="11" t="s">
        <v>24</v>
      </c>
      <c r="AD21" s="11" t="s">
        <v>21</v>
      </c>
      <c r="AE21" s="11" t="s">
        <v>622</v>
      </c>
    </row>
    <row r="22" spans="1:31" ht="90.75" customHeight="1">
      <c r="A22" s="26" t="s">
        <v>1472</v>
      </c>
      <c r="B22" s="27">
        <v>99</v>
      </c>
      <c r="C22" s="27">
        <v>1.66</v>
      </c>
      <c r="D22" s="11" t="s">
        <v>1473</v>
      </c>
      <c r="E22" s="27">
        <v>17000</v>
      </c>
      <c r="F22" s="27">
        <v>0</v>
      </c>
      <c r="G22" s="27">
        <v>470</v>
      </c>
      <c r="H22" s="11" t="s">
        <v>1474</v>
      </c>
      <c r="I22" s="10" t="s">
        <v>19</v>
      </c>
      <c r="J22" s="28">
        <v>25000</v>
      </c>
      <c r="K22" s="28">
        <v>25000</v>
      </c>
      <c r="L22" s="28">
        <v>0</v>
      </c>
      <c r="M22" s="28">
        <v>7500</v>
      </c>
      <c r="N22" s="28">
        <v>5000</v>
      </c>
      <c r="O22" s="28">
        <v>2500</v>
      </c>
      <c r="P22" s="28">
        <v>0</v>
      </c>
      <c r="Q22" s="27">
        <v>498</v>
      </c>
      <c r="R22" s="11" t="s">
        <v>20</v>
      </c>
      <c r="S22" s="11" t="s">
        <v>20</v>
      </c>
      <c r="T22" s="11" t="s">
        <v>20</v>
      </c>
      <c r="U22" s="11" t="s">
        <v>20</v>
      </c>
      <c r="V22" s="11" t="s">
        <v>20</v>
      </c>
      <c r="W22" s="11" t="s">
        <v>20</v>
      </c>
      <c r="X22" s="11" t="s">
        <v>20</v>
      </c>
      <c r="Y22" s="11" t="s">
        <v>20</v>
      </c>
      <c r="Z22" s="11"/>
      <c r="AA22" s="11"/>
      <c r="AB22" s="11" t="s">
        <v>20</v>
      </c>
      <c r="AC22" s="11" t="s">
        <v>392</v>
      </c>
      <c r="AD22" s="11" t="s">
        <v>392</v>
      </c>
      <c r="AE22" s="11" t="s">
        <v>622</v>
      </c>
    </row>
    <row r="23" spans="1:31" ht="108">
      <c r="A23" s="26" t="s">
        <v>1475</v>
      </c>
      <c r="B23" s="27">
        <v>97.1</v>
      </c>
      <c r="C23" s="27">
        <v>1.72</v>
      </c>
      <c r="D23" s="11" t="s">
        <v>1476</v>
      </c>
      <c r="E23" s="27">
        <v>4350</v>
      </c>
      <c r="F23" s="27">
        <v>0</v>
      </c>
      <c r="G23" s="27">
        <v>99</v>
      </c>
      <c r="H23" s="11" t="s">
        <v>1477</v>
      </c>
      <c r="I23" s="10" t="s">
        <v>19</v>
      </c>
      <c r="J23" s="28">
        <v>9200</v>
      </c>
      <c r="K23" s="28">
        <v>9200</v>
      </c>
      <c r="L23" s="28">
        <v>0</v>
      </c>
      <c r="M23" s="28">
        <v>2600</v>
      </c>
      <c r="N23" s="28">
        <v>2080</v>
      </c>
      <c r="O23" s="28">
        <v>520</v>
      </c>
      <c r="P23" s="28">
        <v>0</v>
      </c>
      <c r="Q23" s="27">
        <v>250</v>
      </c>
      <c r="R23" s="11" t="s">
        <v>1478</v>
      </c>
      <c r="S23" s="11" t="s">
        <v>1479</v>
      </c>
      <c r="T23" s="11" t="s">
        <v>1480</v>
      </c>
      <c r="U23" s="11" t="s">
        <v>1481</v>
      </c>
      <c r="V23" s="11" t="s">
        <v>1482</v>
      </c>
      <c r="W23" s="11" t="s">
        <v>20</v>
      </c>
      <c r="X23" s="11" t="s">
        <v>1483</v>
      </c>
      <c r="Y23" s="11" t="s">
        <v>1484</v>
      </c>
      <c r="Z23" s="11" t="s">
        <v>20</v>
      </c>
      <c r="AA23" s="11" t="s">
        <v>20</v>
      </c>
      <c r="AB23" s="11" t="s">
        <v>20</v>
      </c>
      <c r="AC23" s="11" t="s">
        <v>24</v>
      </c>
      <c r="AD23" s="11" t="s">
        <v>24</v>
      </c>
      <c r="AE23" s="11" t="s">
        <v>622</v>
      </c>
    </row>
    <row r="24" spans="1:31" ht="102" customHeight="1">
      <c r="A24" s="26" t="s">
        <v>1485</v>
      </c>
      <c r="B24" s="27">
        <v>97</v>
      </c>
      <c r="C24" s="27">
        <v>1.72</v>
      </c>
      <c r="D24" s="11" t="s">
        <v>1476</v>
      </c>
      <c r="E24" s="27">
        <v>0</v>
      </c>
      <c r="F24" s="27">
        <v>0</v>
      </c>
      <c r="G24" s="27">
        <v>0</v>
      </c>
      <c r="H24" s="11" t="s">
        <v>1486</v>
      </c>
      <c r="I24" s="10" t="s">
        <v>2</v>
      </c>
      <c r="J24" s="28">
        <v>24000</v>
      </c>
      <c r="K24" s="28">
        <v>24000</v>
      </c>
      <c r="L24" s="28">
        <v>0</v>
      </c>
      <c r="M24" s="28">
        <v>6700</v>
      </c>
      <c r="N24" s="28">
        <v>5000</v>
      </c>
      <c r="O24" s="28">
        <v>1700</v>
      </c>
      <c r="P24" s="28">
        <v>0</v>
      </c>
      <c r="Q24" s="27">
        <v>300</v>
      </c>
      <c r="R24" s="11" t="s">
        <v>20</v>
      </c>
      <c r="S24" s="11" t="s">
        <v>20</v>
      </c>
      <c r="T24" s="11" t="s">
        <v>20</v>
      </c>
      <c r="U24" s="11" t="s">
        <v>20</v>
      </c>
      <c r="V24" s="11" t="s">
        <v>20</v>
      </c>
      <c r="W24" s="11" t="s">
        <v>20</v>
      </c>
      <c r="X24" s="11" t="s">
        <v>20</v>
      </c>
      <c r="Y24" s="11" t="s">
        <v>20</v>
      </c>
      <c r="Z24" s="11" t="s">
        <v>20</v>
      </c>
      <c r="AA24" s="11" t="s">
        <v>20</v>
      </c>
      <c r="AB24" s="11" t="s">
        <v>20</v>
      </c>
      <c r="AC24" s="11" t="s">
        <v>906</v>
      </c>
      <c r="AD24" s="11" t="s">
        <v>906</v>
      </c>
      <c r="AE24" s="11" t="s">
        <v>622</v>
      </c>
    </row>
    <row r="25" spans="1:31" ht="114.75" customHeight="1">
      <c r="A25" s="26" t="s">
        <v>1487</v>
      </c>
      <c r="B25" s="27">
        <v>13</v>
      </c>
      <c r="C25" s="27">
        <v>2.5</v>
      </c>
      <c r="D25" s="11" t="s">
        <v>1488</v>
      </c>
      <c r="E25" s="27">
        <v>5600</v>
      </c>
      <c r="F25" s="27">
        <v>5600</v>
      </c>
      <c r="G25" s="27">
        <v>100</v>
      </c>
      <c r="H25" s="11" t="s">
        <v>1489</v>
      </c>
      <c r="I25" s="10" t="s">
        <v>19</v>
      </c>
      <c r="J25" s="28">
        <v>8400</v>
      </c>
      <c r="K25" s="28">
        <v>8400</v>
      </c>
      <c r="L25" s="28">
        <v>0</v>
      </c>
      <c r="M25" s="28">
        <v>3100</v>
      </c>
      <c r="N25" s="28">
        <v>2480</v>
      </c>
      <c r="O25" s="28">
        <v>620</v>
      </c>
      <c r="P25" s="28">
        <v>0</v>
      </c>
      <c r="Q25" s="27">
        <v>120</v>
      </c>
      <c r="R25" s="11" t="s">
        <v>1490</v>
      </c>
      <c r="S25" s="11" t="s">
        <v>1491</v>
      </c>
      <c r="T25" s="11" t="s">
        <v>1492</v>
      </c>
      <c r="U25" s="11" t="s">
        <v>1493</v>
      </c>
      <c r="V25" s="11" t="s">
        <v>1494</v>
      </c>
      <c r="W25" s="11" t="s">
        <v>20</v>
      </c>
      <c r="X25" s="11" t="s">
        <v>1490</v>
      </c>
      <c r="Y25" s="11" t="s">
        <v>20</v>
      </c>
      <c r="Z25" s="11" t="s">
        <v>20</v>
      </c>
      <c r="AA25" s="11" t="s">
        <v>20</v>
      </c>
      <c r="AB25" s="11" t="s">
        <v>20</v>
      </c>
      <c r="AC25" s="11" t="s">
        <v>24</v>
      </c>
      <c r="AD25" s="11" t="s">
        <v>24</v>
      </c>
      <c r="AE25" s="11" t="s">
        <v>1368</v>
      </c>
    </row>
    <row r="26" spans="1:31" ht="114" customHeight="1">
      <c r="A26" s="26" t="s">
        <v>1495</v>
      </c>
      <c r="B26" s="27">
        <v>24</v>
      </c>
      <c r="C26" s="27">
        <v>1.38</v>
      </c>
      <c r="D26" s="11" t="s">
        <v>1496</v>
      </c>
      <c r="E26" s="27">
        <v>6600</v>
      </c>
      <c r="F26" s="27">
        <v>0</v>
      </c>
      <c r="G26" s="27">
        <v>110</v>
      </c>
      <c r="H26" s="11" t="s">
        <v>1497</v>
      </c>
      <c r="I26" s="10" t="s">
        <v>27</v>
      </c>
      <c r="J26" s="28">
        <v>24000</v>
      </c>
      <c r="K26" s="28">
        <v>24000</v>
      </c>
      <c r="L26" s="28">
        <v>0</v>
      </c>
      <c r="M26" s="28">
        <v>16000</v>
      </c>
      <c r="N26" s="28">
        <v>4000</v>
      </c>
      <c r="O26" s="28">
        <v>12000</v>
      </c>
      <c r="P26" s="28">
        <v>0</v>
      </c>
      <c r="Q26" s="27">
        <v>300</v>
      </c>
      <c r="R26" s="11" t="s">
        <v>20</v>
      </c>
      <c r="S26" s="11" t="s">
        <v>20</v>
      </c>
      <c r="T26" s="11" t="s">
        <v>20</v>
      </c>
      <c r="U26" s="11" t="s">
        <v>20</v>
      </c>
      <c r="V26" s="11" t="s">
        <v>20</v>
      </c>
      <c r="W26" s="11" t="s">
        <v>20</v>
      </c>
      <c r="X26" s="11" t="s">
        <v>20</v>
      </c>
      <c r="Y26" s="11" t="s">
        <v>20</v>
      </c>
      <c r="Z26" s="11"/>
      <c r="AA26" s="11"/>
      <c r="AB26" s="11" t="s">
        <v>20</v>
      </c>
      <c r="AC26" s="11" t="s">
        <v>906</v>
      </c>
      <c r="AD26" s="11" t="s">
        <v>906</v>
      </c>
      <c r="AE26" s="11" t="s">
        <v>20</v>
      </c>
    </row>
    <row r="27" spans="1:31" ht="102.75" customHeight="1">
      <c r="A27" s="26" t="s">
        <v>1498</v>
      </c>
      <c r="B27" s="27">
        <v>114</v>
      </c>
      <c r="C27" s="27">
        <v>1.1399999999999999</v>
      </c>
      <c r="D27" s="11" t="s">
        <v>1499</v>
      </c>
      <c r="E27" s="27">
        <v>32457</v>
      </c>
      <c r="F27" s="27">
        <v>0</v>
      </c>
      <c r="G27" s="27">
        <v>510</v>
      </c>
      <c r="H27" s="11" t="s">
        <v>1500</v>
      </c>
      <c r="I27" s="10" t="s">
        <v>19</v>
      </c>
      <c r="J27" s="28">
        <v>17000</v>
      </c>
      <c r="K27" s="28">
        <v>17000</v>
      </c>
      <c r="L27" s="28">
        <v>0</v>
      </c>
      <c r="M27" s="28">
        <v>5100</v>
      </c>
      <c r="N27" s="28">
        <v>4080</v>
      </c>
      <c r="O27" s="28">
        <v>1020</v>
      </c>
      <c r="P27" s="28">
        <v>0</v>
      </c>
      <c r="Q27" s="27">
        <v>800</v>
      </c>
      <c r="R27" s="11" t="s">
        <v>1501</v>
      </c>
      <c r="S27" s="11" t="s">
        <v>1502</v>
      </c>
      <c r="T27" s="11" t="s">
        <v>1503</v>
      </c>
      <c r="U27" s="11" t="s">
        <v>1504</v>
      </c>
      <c r="V27" s="11" t="s">
        <v>20</v>
      </c>
      <c r="W27" s="11" t="s">
        <v>20</v>
      </c>
      <c r="X27" s="11" t="s">
        <v>1505</v>
      </c>
      <c r="Y27" s="11" t="s">
        <v>1506</v>
      </c>
      <c r="Z27" s="11"/>
      <c r="AA27" s="11"/>
      <c r="AB27" s="11" t="s">
        <v>20</v>
      </c>
      <c r="AC27" s="11" t="s">
        <v>392</v>
      </c>
      <c r="AD27" s="11" t="s">
        <v>24</v>
      </c>
      <c r="AE27" s="11" t="s">
        <v>622</v>
      </c>
    </row>
    <row r="28" spans="1:31" ht="101.25" customHeight="1">
      <c r="A28" s="26" t="s">
        <v>1507</v>
      </c>
      <c r="B28" s="27">
        <v>30</v>
      </c>
      <c r="C28" s="27">
        <v>1.1399999999999999</v>
      </c>
      <c r="D28" s="11" t="s">
        <v>1508</v>
      </c>
      <c r="E28" s="27">
        <v>4800</v>
      </c>
      <c r="F28" s="27">
        <v>0</v>
      </c>
      <c r="G28" s="27">
        <v>230</v>
      </c>
      <c r="H28" s="11" t="s">
        <v>1509</v>
      </c>
      <c r="I28" s="10" t="s">
        <v>19</v>
      </c>
      <c r="J28" s="28">
        <v>26000</v>
      </c>
      <c r="K28" s="28">
        <v>26000</v>
      </c>
      <c r="L28" s="28">
        <v>0</v>
      </c>
      <c r="M28" s="28">
        <v>8400</v>
      </c>
      <c r="N28" s="28">
        <v>5000</v>
      </c>
      <c r="O28" s="28">
        <v>3400</v>
      </c>
      <c r="P28" s="28">
        <v>0</v>
      </c>
      <c r="Q28" s="27">
        <v>400</v>
      </c>
      <c r="R28" s="11" t="s">
        <v>1510</v>
      </c>
      <c r="S28" s="11" t="s">
        <v>1511</v>
      </c>
      <c r="T28" s="11" t="s">
        <v>1512</v>
      </c>
      <c r="U28" s="11" t="s">
        <v>1513</v>
      </c>
      <c r="V28" s="11" t="s">
        <v>1514</v>
      </c>
      <c r="W28" s="11" t="s">
        <v>20</v>
      </c>
      <c r="X28" s="11" t="s">
        <v>1510</v>
      </c>
      <c r="Y28" s="11" t="s">
        <v>20</v>
      </c>
      <c r="Z28" s="11"/>
      <c r="AA28" s="11"/>
      <c r="AB28" s="11" t="s">
        <v>20</v>
      </c>
      <c r="AC28" s="11" t="s">
        <v>24</v>
      </c>
      <c r="AD28" s="11" t="s">
        <v>21</v>
      </c>
      <c r="AE28" s="11" t="s">
        <v>622</v>
      </c>
    </row>
    <row r="29" spans="1:31" ht="104.25" customHeight="1">
      <c r="A29" s="26" t="s">
        <v>1515</v>
      </c>
      <c r="B29" s="27">
        <v>98</v>
      </c>
      <c r="C29" s="27">
        <v>1.1299999999999999</v>
      </c>
      <c r="D29" s="11" t="s">
        <v>1516</v>
      </c>
      <c r="E29" s="27">
        <v>18000</v>
      </c>
      <c r="F29" s="27">
        <v>0</v>
      </c>
      <c r="G29" s="27">
        <v>160</v>
      </c>
      <c r="H29" s="11" t="s">
        <v>1517</v>
      </c>
      <c r="I29" s="10" t="s">
        <v>19</v>
      </c>
      <c r="J29" s="28">
        <v>13000</v>
      </c>
      <c r="K29" s="28">
        <v>13000</v>
      </c>
      <c r="L29" s="28">
        <v>0</v>
      </c>
      <c r="M29" s="28">
        <v>4900</v>
      </c>
      <c r="N29" s="28">
        <v>3920</v>
      </c>
      <c r="O29" s="28">
        <v>980</v>
      </c>
      <c r="P29" s="28">
        <v>0</v>
      </c>
      <c r="Q29" s="27">
        <v>400</v>
      </c>
      <c r="R29" s="11" t="s">
        <v>1518</v>
      </c>
      <c r="S29" s="11" t="s">
        <v>1519</v>
      </c>
      <c r="T29" s="11" t="s">
        <v>1520</v>
      </c>
      <c r="U29" s="11" t="s">
        <v>1521</v>
      </c>
      <c r="V29" s="11" t="s">
        <v>20</v>
      </c>
      <c r="W29" s="11" t="s">
        <v>20</v>
      </c>
      <c r="X29" s="11" t="s">
        <v>1518</v>
      </c>
      <c r="Y29" s="11" t="s">
        <v>20</v>
      </c>
      <c r="Z29" s="11"/>
      <c r="AA29" s="11"/>
      <c r="AB29" s="11" t="s">
        <v>20</v>
      </c>
      <c r="AC29" s="11" t="s">
        <v>80</v>
      </c>
      <c r="AD29" s="11" t="s">
        <v>80</v>
      </c>
      <c r="AE29" s="11" t="s">
        <v>622</v>
      </c>
    </row>
    <row r="30" spans="1:31" ht="103.5" customHeight="1">
      <c r="A30" s="26" t="s">
        <v>1522</v>
      </c>
      <c r="B30" s="27">
        <v>10</v>
      </c>
      <c r="C30" s="27">
        <v>1.76</v>
      </c>
      <c r="D30" s="11" t="s">
        <v>1523</v>
      </c>
      <c r="E30" s="27">
        <v>4800</v>
      </c>
      <c r="F30" s="27">
        <v>1200</v>
      </c>
      <c r="G30" s="27">
        <v>45</v>
      </c>
      <c r="H30" s="11" t="s">
        <v>1509</v>
      </c>
      <c r="I30" s="10" t="s">
        <v>29</v>
      </c>
      <c r="J30" s="28">
        <v>9500</v>
      </c>
      <c r="K30" s="28">
        <v>6500</v>
      </c>
      <c r="L30" s="28">
        <v>3000</v>
      </c>
      <c r="M30" s="28">
        <v>3000</v>
      </c>
      <c r="N30" s="28">
        <v>2400</v>
      </c>
      <c r="O30" s="28">
        <v>600</v>
      </c>
      <c r="P30" s="28">
        <v>0</v>
      </c>
      <c r="Q30" s="27">
        <v>180</v>
      </c>
      <c r="R30" s="11" t="s">
        <v>1524</v>
      </c>
      <c r="S30" s="11" t="s">
        <v>20</v>
      </c>
      <c r="T30" s="11" t="s">
        <v>1525</v>
      </c>
      <c r="U30" s="11" t="s">
        <v>20</v>
      </c>
      <c r="V30" s="11" t="s">
        <v>20</v>
      </c>
      <c r="W30" s="11" t="s">
        <v>20</v>
      </c>
      <c r="X30" s="11" t="s">
        <v>20</v>
      </c>
      <c r="Y30" s="11" t="s">
        <v>20</v>
      </c>
      <c r="Z30" s="11"/>
      <c r="AA30" s="11"/>
      <c r="AB30" s="11" t="s">
        <v>20</v>
      </c>
      <c r="AC30" s="11" t="s">
        <v>24</v>
      </c>
      <c r="AD30" s="11" t="s">
        <v>24</v>
      </c>
      <c r="AE30" s="11" t="s">
        <v>1368</v>
      </c>
    </row>
    <row r="31" spans="1:31" ht="111.75" customHeight="1">
      <c r="A31" s="26" t="s">
        <v>1526</v>
      </c>
      <c r="B31" s="27">
        <v>65</v>
      </c>
      <c r="C31" s="27">
        <v>1.58</v>
      </c>
      <c r="D31" s="11" t="s">
        <v>1527</v>
      </c>
      <c r="E31" s="27">
        <v>12000</v>
      </c>
      <c r="F31" s="27">
        <v>0</v>
      </c>
      <c r="G31" s="27">
        <v>492</v>
      </c>
      <c r="H31" s="11" t="s">
        <v>1528</v>
      </c>
      <c r="I31" s="10" t="s">
        <v>19</v>
      </c>
      <c r="J31" s="28">
        <v>24000</v>
      </c>
      <c r="K31" s="28">
        <v>24000</v>
      </c>
      <c r="L31" s="28">
        <v>0</v>
      </c>
      <c r="M31" s="28">
        <v>7200</v>
      </c>
      <c r="N31" s="28">
        <v>5000</v>
      </c>
      <c r="O31" s="28">
        <v>2200</v>
      </c>
      <c r="P31" s="28">
        <v>0</v>
      </c>
      <c r="Q31" s="27">
        <v>775</v>
      </c>
      <c r="R31" s="11" t="s">
        <v>1529</v>
      </c>
      <c r="S31" s="11" t="s">
        <v>1530</v>
      </c>
      <c r="T31" s="11" t="s">
        <v>1531</v>
      </c>
      <c r="U31" s="11" t="s">
        <v>1532</v>
      </c>
      <c r="V31" s="11" t="s">
        <v>20</v>
      </c>
      <c r="W31" s="11" t="s">
        <v>20</v>
      </c>
      <c r="X31" s="11" t="s">
        <v>20</v>
      </c>
      <c r="Y31" s="11" t="s">
        <v>20</v>
      </c>
      <c r="Z31" s="11"/>
      <c r="AA31" s="11"/>
      <c r="AB31" s="11"/>
      <c r="AC31" s="11" t="s">
        <v>80</v>
      </c>
      <c r="AD31" s="11" t="s">
        <v>80</v>
      </c>
      <c r="AE31" s="11" t="s">
        <v>622</v>
      </c>
    </row>
    <row r="32" spans="1:31" ht="115.5" customHeight="1">
      <c r="A32" s="26" t="s">
        <v>1533</v>
      </c>
      <c r="B32" s="27">
        <v>4.4000000000000004</v>
      </c>
      <c r="C32" s="27">
        <v>1.73</v>
      </c>
      <c r="D32" s="11" t="s">
        <v>1534</v>
      </c>
      <c r="E32" s="27">
        <v>4500</v>
      </c>
      <c r="F32" s="27">
        <v>0</v>
      </c>
      <c r="G32" s="27">
        <v>80</v>
      </c>
      <c r="H32" s="11" t="s">
        <v>1535</v>
      </c>
      <c r="I32" s="10" t="s">
        <v>19</v>
      </c>
      <c r="J32" s="28">
        <v>10800</v>
      </c>
      <c r="K32" s="28">
        <v>10800</v>
      </c>
      <c r="L32" s="28">
        <v>0</v>
      </c>
      <c r="M32" s="28">
        <v>2562</v>
      </c>
      <c r="N32" s="28">
        <v>2045</v>
      </c>
      <c r="O32" s="28">
        <v>517</v>
      </c>
      <c r="P32" s="28">
        <v>0</v>
      </c>
      <c r="Q32" s="27">
        <v>200</v>
      </c>
      <c r="R32" s="11" t="s">
        <v>1536</v>
      </c>
      <c r="S32" s="11" t="s">
        <v>1537</v>
      </c>
      <c r="T32" s="11" t="s">
        <v>1538</v>
      </c>
      <c r="U32" s="11" t="s">
        <v>1539</v>
      </c>
      <c r="V32" s="11" t="s">
        <v>20</v>
      </c>
      <c r="W32" s="11" t="s">
        <v>20</v>
      </c>
      <c r="X32" s="11" t="s">
        <v>1540</v>
      </c>
      <c r="Y32" s="11" t="s">
        <v>20</v>
      </c>
      <c r="Z32" s="11"/>
      <c r="AA32" s="11"/>
      <c r="AB32" s="11" t="s">
        <v>20</v>
      </c>
      <c r="AC32" s="11" t="s">
        <v>24</v>
      </c>
      <c r="AD32" s="11" t="s">
        <v>24</v>
      </c>
      <c r="AE32" s="11" t="s">
        <v>1368</v>
      </c>
    </row>
    <row r="33" spans="1:31" ht="81">
      <c r="A33" s="26" t="s">
        <v>1541</v>
      </c>
      <c r="B33" s="27">
        <v>101</v>
      </c>
      <c r="C33" s="27">
        <v>1.73</v>
      </c>
      <c r="D33" s="11" t="s">
        <v>1534</v>
      </c>
      <c r="E33" s="27">
        <v>25200</v>
      </c>
      <c r="F33" s="27">
        <v>0</v>
      </c>
      <c r="G33" s="27">
        <v>950</v>
      </c>
      <c r="H33" s="11" t="s">
        <v>2469</v>
      </c>
      <c r="I33" s="10" t="s">
        <v>29</v>
      </c>
      <c r="J33" s="28">
        <v>21000</v>
      </c>
      <c r="K33" s="28">
        <v>14000</v>
      </c>
      <c r="L33" s="28">
        <v>7000</v>
      </c>
      <c r="M33" s="28">
        <v>6000</v>
      </c>
      <c r="N33" s="28">
        <v>4800</v>
      </c>
      <c r="O33" s="28">
        <v>1200</v>
      </c>
      <c r="P33" s="28">
        <v>0</v>
      </c>
      <c r="Q33" s="27">
        <v>1200</v>
      </c>
      <c r="R33" s="11" t="s">
        <v>20</v>
      </c>
      <c r="S33" s="11" t="s">
        <v>1542</v>
      </c>
      <c r="T33" s="11" t="s">
        <v>1543</v>
      </c>
      <c r="U33" s="11" t="s">
        <v>20</v>
      </c>
      <c r="V33" s="11" t="s">
        <v>20</v>
      </c>
      <c r="W33" s="11" t="s">
        <v>20</v>
      </c>
      <c r="X33" s="11" t="s">
        <v>1544</v>
      </c>
      <c r="Y33" s="11" t="s">
        <v>20</v>
      </c>
      <c r="Z33" s="11"/>
      <c r="AA33" s="11"/>
      <c r="AB33" s="11" t="s">
        <v>20</v>
      </c>
      <c r="AC33" s="11" t="s">
        <v>392</v>
      </c>
      <c r="AD33" s="11" t="s">
        <v>24</v>
      </c>
      <c r="AE33" s="11" t="s">
        <v>1368</v>
      </c>
    </row>
    <row r="34" spans="1:31" ht="114" customHeight="1">
      <c r="A34" s="26" t="s">
        <v>1545</v>
      </c>
      <c r="B34" s="27">
        <v>119</v>
      </c>
      <c r="C34" s="27">
        <v>1.31</v>
      </c>
      <c r="D34" s="11" t="s">
        <v>1546</v>
      </c>
      <c r="E34" s="27">
        <v>40940</v>
      </c>
      <c r="F34" s="27">
        <v>0</v>
      </c>
      <c r="G34" s="27">
        <v>800</v>
      </c>
      <c r="H34" s="11" t="s">
        <v>1547</v>
      </c>
      <c r="I34" s="10" t="s">
        <v>19</v>
      </c>
      <c r="J34" s="28">
        <v>37345</v>
      </c>
      <c r="K34" s="28">
        <v>37345</v>
      </c>
      <c r="L34" s="28">
        <v>0</v>
      </c>
      <c r="M34" s="28">
        <v>15023</v>
      </c>
      <c r="N34" s="28">
        <v>5000</v>
      </c>
      <c r="O34" s="28">
        <v>10023</v>
      </c>
      <c r="P34" s="28">
        <v>0</v>
      </c>
      <c r="Q34" s="27">
        <v>1000</v>
      </c>
      <c r="R34" s="11" t="s">
        <v>1548</v>
      </c>
      <c r="S34" s="11" t="s">
        <v>1549</v>
      </c>
      <c r="T34" s="11" t="s">
        <v>1550</v>
      </c>
      <c r="U34" s="11" t="s">
        <v>20</v>
      </c>
      <c r="V34" s="11" t="s">
        <v>1551</v>
      </c>
      <c r="W34" s="11" t="s">
        <v>20</v>
      </c>
      <c r="X34" s="11" t="s">
        <v>1548</v>
      </c>
      <c r="Y34" s="11" t="s">
        <v>20</v>
      </c>
      <c r="Z34" s="11"/>
      <c r="AA34" s="11"/>
      <c r="AB34" s="11" t="s">
        <v>1552</v>
      </c>
      <c r="AC34" s="11" t="s">
        <v>24</v>
      </c>
      <c r="AD34" s="11" t="s">
        <v>24</v>
      </c>
      <c r="AE34" s="11" t="s">
        <v>1368</v>
      </c>
    </row>
    <row r="35" spans="1:31" ht="133.5" customHeight="1">
      <c r="A35" s="26" t="s">
        <v>1553</v>
      </c>
      <c r="B35" s="27">
        <v>30</v>
      </c>
      <c r="C35" s="27">
        <v>1.1000000000000001</v>
      </c>
      <c r="D35" s="11" t="s">
        <v>1554</v>
      </c>
      <c r="E35" s="27">
        <v>4000</v>
      </c>
      <c r="F35" s="27">
        <v>600</v>
      </c>
      <c r="G35" s="27">
        <v>90</v>
      </c>
      <c r="H35" s="11" t="s">
        <v>1555</v>
      </c>
      <c r="I35" s="10" t="s">
        <v>19</v>
      </c>
      <c r="J35" s="28">
        <v>16000</v>
      </c>
      <c r="K35" s="28">
        <v>16000</v>
      </c>
      <c r="L35" s="28">
        <v>0</v>
      </c>
      <c r="M35" s="28">
        <v>5600</v>
      </c>
      <c r="N35" s="28">
        <v>4480</v>
      </c>
      <c r="O35" s="28">
        <v>1120</v>
      </c>
      <c r="P35" s="28">
        <v>0</v>
      </c>
      <c r="Q35" s="27">
        <v>200</v>
      </c>
      <c r="R35" s="11" t="s">
        <v>1556</v>
      </c>
      <c r="S35" s="11" t="s">
        <v>1557</v>
      </c>
      <c r="T35" s="11" t="s">
        <v>1558</v>
      </c>
      <c r="U35" s="11" t="s">
        <v>1559</v>
      </c>
      <c r="V35" s="11" t="s">
        <v>1560</v>
      </c>
      <c r="W35" s="11" t="s">
        <v>20</v>
      </c>
      <c r="X35" s="11" t="s">
        <v>1556</v>
      </c>
      <c r="Y35" s="11" t="s">
        <v>20</v>
      </c>
      <c r="Z35" s="11"/>
      <c r="AA35" s="11"/>
      <c r="AB35" s="11" t="s">
        <v>20</v>
      </c>
      <c r="AC35" s="11" t="s">
        <v>24</v>
      </c>
      <c r="AD35" s="11" t="s">
        <v>24</v>
      </c>
      <c r="AE35" s="11" t="s">
        <v>622</v>
      </c>
    </row>
    <row r="36" spans="1:31" ht="157.5" customHeight="1">
      <c r="A36" s="26" t="s">
        <v>1561</v>
      </c>
      <c r="B36" s="27">
        <v>84</v>
      </c>
      <c r="C36" s="27">
        <v>1.1000000000000001</v>
      </c>
      <c r="D36" s="11" t="s">
        <v>1562</v>
      </c>
      <c r="E36" s="27">
        <v>36522</v>
      </c>
      <c r="F36" s="27">
        <v>3715</v>
      </c>
      <c r="G36" s="27">
        <v>520</v>
      </c>
      <c r="H36" s="11" t="s">
        <v>2473</v>
      </c>
      <c r="I36" s="10" t="s">
        <v>27</v>
      </c>
      <c r="J36" s="28">
        <v>57800</v>
      </c>
      <c r="K36" s="28">
        <v>57800</v>
      </c>
      <c r="L36" s="28">
        <v>0</v>
      </c>
      <c r="M36" s="28">
        <v>20230</v>
      </c>
      <c r="N36" s="28">
        <v>5000</v>
      </c>
      <c r="O36" s="28">
        <v>15230</v>
      </c>
      <c r="P36" s="28">
        <v>0</v>
      </c>
      <c r="Q36" s="27">
        <v>900</v>
      </c>
      <c r="R36" s="11" t="s">
        <v>1563</v>
      </c>
      <c r="S36" s="11" t="s">
        <v>1564</v>
      </c>
      <c r="T36" s="11" t="s">
        <v>1565</v>
      </c>
      <c r="U36" s="11" t="s">
        <v>1566</v>
      </c>
      <c r="V36" s="11" t="s">
        <v>1567</v>
      </c>
      <c r="W36" s="11" t="s">
        <v>20</v>
      </c>
      <c r="X36" s="11" t="s">
        <v>1563</v>
      </c>
      <c r="Y36" s="11" t="s">
        <v>20</v>
      </c>
      <c r="Z36" s="11" t="s">
        <v>20</v>
      </c>
      <c r="AA36" s="11" t="s">
        <v>20</v>
      </c>
      <c r="AB36" s="11" t="s">
        <v>20</v>
      </c>
      <c r="AC36" s="11" t="s">
        <v>24</v>
      </c>
      <c r="AD36" s="11" t="s">
        <v>24</v>
      </c>
      <c r="AE36" s="11" t="s">
        <v>622</v>
      </c>
    </row>
    <row r="37" spans="1:31" ht="97.5" customHeight="1">
      <c r="A37" s="26" t="s">
        <v>1568</v>
      </c>
      <c r="B37" s="27">
        <v>31.23</v>
      </c>
      <c r="C37" s="27">
        <v>0.9</v>
      </c>
      <c r="D37" s="11" t="s">
        <v>1569</v>
      </c>
      <c r="E37" s="27">
        <v>1820</v>
      </c>
      <c r="F37" s="27">
        <v>750</v>
      </c>
      <c r="G37" s="27">
        <v>50</v>
      </c>
      <c r="H37" s="11" t="s">
        <v>1570</v>
      </c>
      <c r="I37" s="10" t="s">
        <v>19</v>
      </c>
      <c r="J37" s="28">
        <v>11000</v>
      </c>
      <c r="K37" s="28">
        <v>11000</v>
      </c>
      <c r="L37" s="28">
        <v>0</v>
      </c>
      <c r="M37" s="28">
        <v>8000</v>
      </c>
      <c r="N37" s="28">
        <v>4000</v>
      </c>
      <c r="O37" s="28">
        <v>4000</v>
      </c>
      <c r="P37" s="28">
        <v>0</v>
      </c>
      <c r="Q37" s="27">
        <v>350</v>
      </c>
      <c r="R37" s="11" t="s">
        <v>20</v>
      </c>
      <c r="S37" s="11" t="s">
        <v>20</v>
      </c>
      <c r="T37" s="11" t="s">
        <v>20</v>
      </c>
      <c r="U37" s="11" t="s">
        <v>20</v>
      </c>
      <c r="V37" s="11" t="s">
        <v>20</v>
      </c>
      <c r="W37" s="11" t="s">
        <v>20</v>
      </c>
      <c r="X37" s="11" t="s">
        <v>20</v>
      </c>
      <c r="Y37" s="11" t="s">
        <v>20</v>
      </c>
      <c r="Z37" s="11" t="s">
        <v>20</v>
      </c>
      <c r="AA37" s="11" t="s">
        <v>20</v>
      </c>
      <c r="AB37" s="11" t="s">
        <v>20</v>
      </c>
      <c r="AC37" s="11" t="s">
        <v>80</v>
      </c>
      <c r="AD37" s="11" t="s">
        <v>80</v>
      </c>
      <c r="AE37" s="11" t="s">
        <v>20</v>
      </c>
    </row>
    <row r="38" spans="1:31" ht="200.25" customHeight="1">
      <c r="A38" s="26" t="s">
        <v>1571</v>
      </c>
      <c r="B38" s="27">
        <v>132.19999999999999</v>
      </c>
      <c r="C38" s="27">
        <v>1.21</v>
      </c>
      <c r="D38" s="11" t="s">
        <v>1572</v>
      </c>
      <c r="E38" s="27">
        <v>55000</v>
      </c>
      <c r="F38" s="27">
        <v>7000</v>
      </c>
      <c r="G38" s="27">
        <v>980</v>
      </c>
      <c r="H38" s="11" t="s">
        <v>2470</v>
      </c>
      <c r="I38" s="10" t="s">
        <v>19</v>
      </c>
      <c r="J38" s="28">
        <v>21000</v>
      </c>
      <c r="K38" s="28">
        <v>21000</v>
      </c>
      <c r="L38" s="28">
        <v>0</v>
      </c>
      <c r="M38" s="28">
        <v>8800</v>
      </c>
      <c r="N38" s="28">
        <v>4000</v>
      </c>
      <c r="O38" s="28">
        <v>4800</v>
      </c>
      <c r="P38" s="28">
        <v>0</v>
      </c>
      <c r="Q38" s="27">
        <v>1000</v>
      </c>
      <c r="R38" s="11" t="s">
        <v>1573</v>
      </c>
      <c r="S38" s="11" t="s">
        <v>1574</v>
      </c>
      <c r="T38" s="11" t="s">
        <v>1575</v>
      </c>
      <c r="U38" s="11" t="s">
        <v>1576</v>
      </c>
      <c r="V38" s="11" t="s">
        <v>1577</v>
      </c>
      <c r="W38" s="11" t="s">
        <v>20</v>
      </c>
      <c r="X38" s="11" t="s">
        <v>1578</v>
      </c>
      <c r="Y38" s="11" t="s">
        <v>20</v>
      </c>
      <c r="Z38" s="11" t="s">
        <v>707</v>
      </c>
      <c r="AA38" s="11" t="s">
        <v>707</v>
      </c>
      <c r="AB38" s="11" t="s">
        <v>20</v>
      </c>
      <c r="AC38" s="11" t="s">
        <v>24</v>
      </c>
      <c r="AD38" s="11" t="s">
        <v>24</v>
      </c>
      <c r="AE38" s="11" t="s">
        <v>20</v>
      </c>
    </row>
    <row r="39" spans="1:31" ht="115.5" customHeight="1">
      <c r="A39" s="26" t="s">
        <v>1579</v>
      </c>
      <c r="B39" s="27">
        <v>132.19999999999999</v>
      </c>
      <c r="C39" s="27">
        <v>1.21</v>
      </c>
      <c r="D39" s="11" t="s">
        <v>1580</v>
      </c>
      <c r="E39" s="27">
        <v>35980</v>
      </c>
      <c r="F39" s="27">
        <v>2400</v>
      </c>
      <c r="G39" s="27">
        <v>550</v>
      </c>
      <c r="H39" s="11" t="s">
        <v>1581</v>
      </c>
      <c r="I39" s="10" t="s">
        <v>19</v>
      </c>
      <c r="J39" s="28">
        <v>18000</v>
      </c>
      <c r="K39" s="28">
        <v>18000</v>
      </c>
      <c r="L39" s="28">
        <v>0</v>
      </c>
      <c r="M39" s="28">
        <v>6800</v>
      </c>
      <c r="N39" s="28">
        <v>4000</v>
      </c>
      <c r="O39" s="28">
        <v>2800</v>
      </c>
      <c r="P39" s="28">
        <v>0</v>
      </c>
      <c r="Q39" s="27">
        <v>750</v>
      </c>
      <c r="R39" s="11" t="s">
        <v>20</v>
      </c>
      <c r="S39" s="11" t="s">
        <v>20</v>
      </c>
      <c r="T39" s="11" t="s">
        <v>1582</v>
      </c>
      <c r="U39" s="11" t="s">
        <v>20</v>
      </c>
      <c r="V39" s="11" t="s">
        <v>20</v>
      </c>
      <c r="W39" s="11" t="s">
        <v>20</v>
      </c>
      <c r="X39" s="11" t="s">
        <v>20</v>
      </c>
      <c r="Y39" s="11" t="s">
        <v>20</v>
      </c>
      <c r="Z39" s="11" t="s">
        <v>707</v>
      </c>
      <c r="AA39" s="11" t="s">
        <v>707</v>
      </c>
      <c r="AB39" s="11" t="s">
        <v>20</v>
      </c>
      <c r="AC39" s="11" t="s">
        <v>80</v>
      </c>
      <c r="AD39" s="11" t="s">
        <v>21</v>
      </c>
      <c r="AE39" s="11" t="s">
        <v>20</v>
      </c>
    </row>
    <row r="40" spans="1:31" ht="224.25" customHeight="1">
      <c r="A40" s="26" t="s">
        <v>1583</v>
      </c>
      <c r="B40" s="27">
        <v>82</v>
      </c>
      <c r="C40" s="27">
        <v>1.8</v>
      </c>
      <c r="D40" s="11" t="s">
        <v>1584</v>
      </c>
      <c r="E40" s="27">
        <v>15000</v>
      </c>
      <c r="F40" s="27">
        <v>0</v>
      </c>
      <c r="G40" s="27">
        <v>260</v>
      </c>
      <c r="H40" s="11" t="s">
        <v>1585</v>
      </c>
      <c r="I40" s="10" t="s">
        <v>19</v>
      </c>
      <c r="J40" s="28">
        <v>10000</v>
      </c>
      <c r="K40" s="28">
        <v>10000</v>
      </c>
      <c r="L40" s="28">
        <v>0</v>
      </c>
      <c r="M40" s="28">
        <v>6500</v>
      </c>
      <c r="N40" s="28">
        <v>5000</v>
      </c>
      <c r="O40" s="28">
        <v>1500</v>
      </c>
      <c r="P40" s="28">
        <v>0</v>
      </c>
      <c r="Q40" s="27">
        <v>460</v>
      </c>
      <c r="R40" s="11" t="s">
        <v>1586</v>
      </c>
      <c r="S40" s="11" t="s">
        <v>20</v>
      </c>
      <c r="T40" s="11" t="s">
        <v>20</v>
      </c>
      <c r="U40" s="11" t="s">
        <v>20</v>
      </c>
      <c r="V40" s="11" t="s">
        <v>20</v>
      </c>
      <c r="W40" s="11" t="s">
        <v>20</v>
      </c>
      <c r="X40" s="11" t="s">
        <v>20</v>
      </c>
      <c r="Y40" s="11" t="s">
        <v>20</v>
      </c>
      <c r="Z40" s="11" t="s">
        <v>20</v>
      </c>
      <c r="AA40" s="11" t="s">
        <v>20</v>
      </c>
      <c r="AB40" s="11" t="s">
        <v>20</v>
      </c>
      <c r="AC40" s="11" t="s">
        <v>24</v>
      </c>
      <c r="AD40" s="11" t="s">
        <v>24</v>
      </c>
      <c r="AE40" s="11" t="s">
        <v>1368</v>
      </c>
    </row>
    <row r="41" spans="1:31" ht="89.25" customHeight="1">
      <c r="A41" s="26" t="s">
        <v>1587</v>
      </c>
      <c r="B41" s="27">
        <v>82</v>
      </c>
      <c r="C41" s="27">
        <v>1.8</v>
      </c>
      <c r="D41" s="11" t="s">
        <v>1588</v>
      </c>
      <c r="E41" s="27">
        <v>35000</v>
      </c>
      <c r="F41" s="27">
        <v>3089</v>
      </c>
      <c r="G41" s="27">
        <v>701</v>
      </c>
      <c r="H41" s="11" t="s">
        <v>883</v>
      </c>
      <c r="I41" s="10" t="s">
        <v>19</v>
      </c>
      <c r="J41" s="28">
        <v>41500</v>
      </c>
      <c r="K41" s="28">
        <v>41500</v>
      </c>
      <c r="L41" s="28">
        <v>0</v>
      </c>
      <c r="M41" s="28">
        <v>18773</v>
      </c>
      <c r="N41" s="28">
        <v>5000</v>
      </c>
      <c r="O41" s="28">
        <v>13773</v>
      </c>
      <c r="P41" s="28">
        <v>0</v>
      </c>
      <c r="Q41" s="27">
        <v>1000</v>
      </c>
      <c r="R41" s="11" t="s">
        <v>1589</v>
      </c>
      <c r="S41" s="11" t="s">
        <v>20</v>
      </c>
      <c r="T41" s="11" t="s">
        <v>20</v>
      </c>
      <c r="U41" s="11" t="s">
        <v>20</v>
      </c>
      <c r="V41" s="11" t="s">
        <v>20</v>
      </c>
      <c r="W41" s="11" t="s">
        <v>20</v>
      </c>
      <c r="X41" s="11" t="s">
        <v>20</v>
      </c>
      <c r="Y41" s="11" t="s">
        <v>20</v>
      </c>
      <c r="Z41" s="11" t="s">
        <v>20</v>
      </c>
      <c r="AA41" s="11" t="s">
        <v>20</v>
      </c>
      <c r="AB41" s="11" t="s">
        <v>20</v>
      </c>
      <c r="AC41" s="11" t="s">
        <v>24</v>
      </c>
      <c r="AD41" s="11" t="s">
        <v>24</v>
      </c>
      <c r="AE41" s="11" t="s">
        <v>1368</v>
      </c>
    </row>
    <row r="42" spans="1:31" ht="81">
      <c r="A42" s="26" t="s">
        <v>1590</v>
      </c>
      <c r="B42" s="27">
        <v>105</v>
      </c>
      <c r="C42" s="27">
        <v>1.8</v>
      </c>
      <c r="D42" s="11" t="s">
        <v>1591</v>
      </c>
      <c r="E42" s="27">
        <v>4500</v>
      </c>
      <c r="F42" s="27">
        <v>0</v>
      </c>
      <c r="G42" s="27">
        <v>220</v>
      </c>
      <c r="H42" s="11" t="s">
        <v>1592</v>
      </c>
      <c r="I42" s="10" t="s">
        <v>19</v>
      </c>
      <c r="J42" s="28">
        <v>20000</v>
      </c>
      <c r="K42" s="28">
        <v>20000</v>
      </c>
      <c r="L42" s="28">
        <v>0</v>
      </c>
      <c r="M42" s="28">
        <v>6500</v>
      </c>
      <c r="N42" s="28">
        <v>5000</v>
      </c>
      <c r="O42" s="28">
        <v>1500</v>
      </c>
      <c r="P42" s="28">
        <v>0</v>
      </c>
      <c r="Q42" s="27">
        <v>350</v>
      </c>
      <c r="R42" s="11" t="s">
        <v>1593</v>
      </c>
      <c r="S42" s="11" t="s">
        <v>20</v>
      </c>
      <c r="T42" s="11" t="s">
        <v>20</v>
      </c>
      <c r="U42" s="11" t="s">
        <v>1594</v>
      </c>
      <c r="V42" s="11" t="s">
        <v>20</v>
      </c>
      <c r="W42" s="11" t="s">
        <v>20</v>
      </c>
      <c r="X42" s="11" t="s">
        <v>1595</v>
      </c>
      <c r="Y42" s="11" t="s">
        <v>20</v>
      </c>
      <c r="Z42" s="11"/>
      <c r="AA42" s="11"/>
      <c r="AB42" s="11" t="s">
        <v>20</v>
      </c>
      <c r="AC42" s="11" t="s">
        <v>24</v>
      </c>
      <c r="AD42" s="11" t="s">
        <v>24</v>
      </c>
      <c r="AE42" s="11" t="s">
        <v>1368</v>
      </c>
    </row>
    <row r="43" spans="1:31" ht="117.75" customHeight="1">
      <c r="A43" s="26" t="s">
        <v>1596</v>
      </c>
      <c r="B43" s="27">
        <v>110</v>
      </c>
      <c r="C43" s="27">
        <v>1.8</v>
      </c>
      <c r="D43" s="11" t="s">
        <v>1597</v>
      </c>
      <c r="E43" s="27">
        <v>6285</v>
      </c>
      <c r="F43" s="27">
        <v>1111</v>
      </c>
      <c r="G43" s="27">
        <v>228</v>
      </c>
      <c r="H43" s="11" t="s">
        <v>1598</v>
      </c>
      <c r="I43" s="10" t="s">
        <v>19</v>
      </c>
      <c r="J43" s="28">
        <v>26800</v>
      </c>
      <c r="K43" s="28">
        <v>26800</v>
      </c>
      <c r="L43" s="28">
        <v>0</v>
      </c>
      <c r="M43" s="28">
        <v>6800</v>
      </c>
      <c r="N43" s="28">
        <v>5000</v>
      </c>
      <c r="O43" s="28">
        <v>1800</v>
      </c>
      <c r="P43" s="28">
        <v>0</v>
      </c>
      <c r="Q43" s="27">
        <v>400</v>
      </c>
      <c r="R43" s="11" t="s">
        <v>1599</v>
      </c>
      <c r="S43" s="11" t="s">
        <v>1600</v>
      </c>
      <c r="T43" s="11" t="s">
        <v>1601</v>
      </c>
      <c r="U43" s="11" t="s">
        <v>1602</v>
      </c>
      <c r="V43" s="11" t="s">
        <v>20</v>
      </c>
      <c r="W43" s="11" t="s">
        <v>20</v>
      </c>
      <c r="X43" s="11" t="s">
        <v>1603</v>
      </c>
      <c r="Y43" s="11" t="s">
        <v>20</v>
      </c>
      <c r="Z43" s="11"/>
      <c r="AA43" s="11"/>
      <c r="AB43" s="11" t="s">
        <v>20</v>
      </c>
      <c r="AC43" s="11" t="s">
        <v>24</v>
      </c>
      <c r="AD43" s="11" t="s">
        <v>24</v>
      </c>
      <c r="AE43" s="11" t="s">
        <v>1368</v>
      </c>
    </row>
    <row r="44" spans="1:31" ht="120.75" customHeight="1">
      <c r="A44" s="26" t="s">
        <v>1604</v>
      </c>
      <c r="B44" s="27">
        <v>40</v>
      </c>
      <c r="C44" s="27">
        <v>1.0900000000000001</v>
      </c>
      <c r="D44" s="11" t="s">
        <v>1605</v>
      </c>
      <c r="E44" s="27">
        <v>4000</v>
      </c>
      <c r="F44" s="27">
        <v>2000</v>
      </c>
      <c r="G44" s="27">
        <v>268</v>
      </c>
      <c r="H44" s="11" t="s">
        <v>1606</v>
      </c>
      <c r="I44" s="10" t="s">
        <v>19</v>
      </c>
      <c r="J44" s="28">
        <v>18000</v>
      </c>
      <c r="K44" s="28">
        <v>18000</v>
      </c>
      <c r="L44" s="28">
        <v>0</v>
      </c>
      <c r="M44" s="28">
        <v>6500</v>
      </c>
      <c r="N44" s="28">
        <v>5000</v>
      </c>
      <c r="O44" s="28">
        <v>1500</v>
      </c>
      <c r="P44" s="28">
        <v>0</v>
      </c>
      <c r="Q44" s="27">
        <v>380</v>
      </c>
      <c r="R44" s="11" t="s">
        <v>20</v>
      </c>
      <c r="S44" s="11" t="s">
        <v>1607</v>
      </c>
      <c r="T44" s="11" t="s">
        <v>1608</v>
      </c>
      <c r="U44" s="11" t="s">
        <v>1609</v>
      </c>
      <c r="V44" s="11" t="s">
        <v>20</v>
      </c>
      <c r="W44" s="11" t="s">
        <v>20</v>
      </c>
      <c r="X44" s="11" t="s">
        <v>1610</v>
      </c>
      <c r="Y44" s="11" t="s">
        <v>20</v>
      </c>
      <c r="Z44" s="11"/>
      <c r="AA44" s="11"/>
      <c r="AB44" s="11"/>
      <c r="AC44" s="11" t="s">
        <v>80</v>
      </c>
      <c r="AD44" s="11" t="s">
        <v>21</v>
      </c>
      <c r="AE44" s="11" t="s">
        <v>1368</v>
      </c>
    </row>
    <row r="45" spans="1:31" ht="102" customHeight="1">
      <c r="A45" s="26" t="s">
        <v>1611</v>
      </c>
      <c r="B45" s="27">
        <v>89</v>
      </c>
      <c r="C45" s="27">
        <v>1.1000000000000001</v>
      </c>
      <c r="D45" s="11" t="s">
        <v>1612</v>
      </c>
      <c r="E45" s="27">
        <v>29980</v>
      </c>
      <c r="F45" s="27">
        <v>0</v>
      </c>
      <c r="G45" s="27">
        <v>405</v>
      </c>
      <c r="H45" s="11" t="s">
        <v>1613</v>
      </c>
      <c r="I45" s="10" t="s">
        <v>19</v>
      </c>
      <c r="J45" s="28">
        <v>8000</v>
      </c>
      <c r="K45" s="28">
        <v>8000</v>
      </c>
      <c r="L45" s="28">
        <v>0</v>
      </c>
      <c r="M45" s="28">
        <v>6500</v>
      </c>
      <c r="N45" s="28">
        <v>5000</v>
      </c>
      <c r="O45" s="28">
        <v>1500</v>
      </c>
      <c r="P45" s="28">
        <v>0</v>
      </c>
      <c r="Q45" s="27">
        <v>565</v>
      </c>
      <c r="R45" s="11" t="s">
        <v>20</v>
      </c>
      <c r="S45" s="11" t="s">
        <v>20</v>
      </c>
      <c r="T45" s="11" t="s">
        <v>20</v>
      </c>
      <c r="U45" s="11" t="s">
        <v>20</v>
      </c>
      <c r="V45" s="11" t="s">
        <v>20</v>
      </c>
      <c r="W45" s="11" t="s">
        <v>20</v>
      </c>
      <c r="X45" s="11" t="s">
        <v>20</v>
      </c>
      <c r="Y45" s="11" t="s">
        <v>20</v>
      </c>
      <c r="Z45" s="11"/>
      <c r="AA45" s="11"/>
      <c r="AB45" s="11" t="s">
        <v>20</v>
      </c>
      <c r="AC45" s="11" t="s">
        <v>24</v>
      </c>
      <c r="AD45" s="11" t="s">
        <v>80</v>
      </c>
      <c r="AE45" s="11" t="s">
        <v>2305</v>
      </c>
    </row>
    <row r="46" spans="1:31" ht="94.5">
      <c r="A46" s="26" t="s">
        <v>1614</v>
      </c>
      <c r="B46" s="27">
        <v>89</v>
      </c>
      <c r="C46" s="27">
        <v>1.1000000000000001</v>
      </c>
      <c r="D46" s="11" t="s">
        <v>1615</v>
      </c>
      <c r="E46" s="27">
        <v>28990</v>
      </c>
      <c r="F46" s="27">
        <v>0</v>
      </c>
      <c r="G46" s="27">
        <v>600</v>
      </c>
      <c r="H46" s="11" t="s">
        <v>1616</v>
      </c>
      <c r="I46" s="10" t="s">
        <v>19</v>
      </c>
      <c r="J46" s="28">
        <v>19000</v>
      </c>
      <c r="K46" s="28">
        <v>19000</v>
      </c>
      <c r="L46" s="28">
        <v>0</v>
      </c>
      <c r="M46" s="28">
        <v>6700</v>
      </c>
      <c r="N46" s="28">
        <v>5000</v>
      </c>
      <c r="O46" s="28">
        <v>1700</v>
      </c>
      <c r="P46" s="28">
        <v>0</v>
      </c>
      <c r="Q46" s="27">
        <v>600</v>
      </c>
      <c r="R46" s="11" t="s">
        <v>20</v>
      </c>
      <c r="S46" s="11" t="s">
        <v>20</v>
      </c>
      <c r="T46" s="11" t="s">
        <v>1617</v>
      </c>
      <c r="U46" s="11" t="s">
        <v>20</v>
      </c>
      <c r="V46" s="11" t="s">
        <v>20</v>
      </c>
      <c r="W46" s="11" t="s">
        <v>20</v>
      </c>
      <c r="X46" s="11" t="s">
        <v>20</v>
      </c>
      <c r="Y46" s="11" t="s">
        <v>20</v>
      </c>
      <c r="Z46" s="11" t="s">
        <v>20</v>
      </c>
      <c r="AA46" s="11" t="s">
        <v>20</v>
      </c>
      <c r="AB46" s="11" t="s">
        <v>20</v>
      </c>
      <c r="AC46" s="11" t="s">
        <v>24</v>
      </c>
      <c r="AD46" s="11" t="s">
        <v>24</v>
      </c>
      <c r="AE46" s="11" t="s">
        <v>898</v>
      </c>
    </row>
    <row r="47" spans="1:31" ht="111" customHeight="1">
      <c r="A47" s="26" t="s">
        <v>1618</v>
      </c>
      <c r="B47" s="27">
        <v>38</v>
      </c>
      <c r="C47" s="27">
        <v>1.8</v>
      </c>
      <c r="D47" s="11" t="s">
        <v>1619</v>
      </c>
      <c r="E47" s="27">
        <v>15323</v>
      </c>
      <c r="F47" s="27">
        <v>2769</v>
      </c>
      <c r="G47" s="27">
        <v>260</v>
      </c>
      <c r="H47" s="11" t="s">
        <v>1620</v>
      </c>
      <c r="I47" s="10" t="s">
        <v>29</v>
      </c>
      <c r="J47" s="28">
        <v>32058</v>
      </c>
      <c r="K47" s="28">
        <v>21800</v>
      </c>
      <c r="L47" s="28">
        <v>10258</v>
      </c>
      <c r="M47" s="28">
        <v>8500</v>
      </c>
      <c r="N47" s="28">
        <v>5000</v>
      </c>
      <c r="O47" s="28">
        <v>3500</v>
      </c>
      <c r="P47" s="28">
        <v>0</v>
      </c>
      <c r="Q47" s="27">
        <v>680</v>
      </c>
      <c r="R47" s="11" t="s">
        <v>20</v>
      </c>
      <c r="S47" s="11" t="s">
        <v>20</v>
      </c>
      <c r="T47" s="11" t="s">
        <v>20</v>
      </c>
      <c r="U47" s="11" t="s">
        <v>20</v>
      </c>
      <c r="V47" s="11" t="s">
        <v>20</v>
      </c>
      <c r="W47" s="11" t="s">
        <v>20</v>
      </c>
      <c r="X47" s="11" t="s">
        <v>20</v>
      </c>
      <c r="Y47" s="11" t="s">
        <v>20</v>
      </c>
      <c r="Z47" s="11" t="s">
        <v>20</v>
      </c>
      <c r="AA47" s="11" t="s">
        <v>20</v>
      </c>
      <c r="AB47" s="11" t="s">
        <v>20</v>
      </c>
      <c r="AC47" s="11" t="s">
        <v>80</v>
      </c>
      <c r="AD47" s="11" t="s">
        <v>80</v>
      </c>
      <c r="AE47" s="11" t="s">
        <v>1368</v>
      </c>
    </row>
    <row r="48" spans="1:31" ht="168.75" customHeight="1">
      <c r="A48" s="26" t="s">
        <v>1621</v>
      </c>
      <c r="B48" s="27">
        <v>38</v>
      </c>
      <c r="C48" s="27">
        <v>1.8</v>
      </c>
      <c r="D48" s="11" t="s">
        <v>1622</v>
      </c>
      <c r="E48" s="27">
        <v>5000</v>
      </c>
      <c r="F48" s="27">
        <v>3500</v>
      </c>
      <c r="G48" s="27">
        <v>110</v>
      </c>
      <c r="H48" s="11" t="s">
        <v>1623</v>
      </c>
      <c r="I48" s="10" t="s">
        <v>27</v>
      </c>
      <c r="J48" s="28">
        <v>26000</v>
      </c>
      <c r="K48" s="28">
        <v>26000</v>
      </c>
      <c r="L48" s="28">
        <v>0</v>
      </c>
      <c r="M48" s="28">
        <v>8000</v>
      </c>
      <c r="N48" s="28">
        <v>5000</v>
      </c>
      <c r="O48" s="28">
        <v>3000</v>
      </c>
      <c r="P48" s="28">
        <v>0</v>
      </c>
      <c r="Q48" s="27">
        <v>220</v>
      </c>
      <c r="R48" s="11" t="s">
        <v>20</v>
      </c>
      <c r="S48" s="11" t="s">
        <v>20</v>
      </c>
      <c r="T48" s="11" t="s">
        <v>1624</v>
      </c>
      <c r="U48" s="11" t="s">
        <v>1625</v>
      </c>
      <c r="V48" s="11" t="s">
        <v>1626</v>
      </c>
      <c r="W48" s="11" t="s">
        <v>20</v>
      </c>
      <c r="X48" s="11" t="s">
        <v>1627</v>
      </c>
      <c r="Y48" s="11" t="s">
        <v>20</v>
      </c>
      <c r="Z48" s="11" t="s">
        <v>20</v>
      </c>
      <c r="AA48" s="11" t="s">
        <v>20</v>
      </c>
      <c r="AB48" s="11" t="s">
        <v>20</v>
      </c>
      <c r="AC48" s="11" t="s">
        <v>24</v>
      </c>
      <c r="AD48" s="11" t="s">
        <v>24</v>
      </c>
      <c r="AE48" s="11" t="s">
        <v>1368</v>
      </c>
    </row>
    <row r="49" spans="1:31" ht="54">
      <c r="A49" s="26" t="s">
        <v>1628</v>
      </c>
      <c r="B49" s="27">
        <v>62</v>
      </c>
      <c r="C49" s="27">
        <v>1.3</v>
      </c>
      <c r="D49" s="11" t="s">
        <v>1629</v>
      </c>
      <c r="E49" s="27">
        <v>32000</v>
      </c>
      <c r="F49" s="27">
        <v>0</v>
      </c>
      <c r="G49" s="27">
        <v>560</v>
      </c>
      <c r="H49" s="11" t="s">
        <v>1630</v>
      </c>
      <c r="I49" s="10" t="s">
        <v>19</v>
      </c>
      <c r="J49" s="28">
        <v>9800</v>
      </c>
      <c r="K49" s="28">
        <v>9800</v>
      </c>
      <c r="L49" s="28">
        <v>0</v>
      </c>
      <c r="M49" s="28">
        <v>6500</v>
      </c>
      <c r="N49" s="28">
        <v>5000</v>
      </c>
      <c r="O49" s="28">
        <v>1500</v>
      </c>
      <c r="P49" s="28">
        <v>0</v>
      </c>
      <c r="Q49" s="27">
        <v>800</v>
      </c>
      <c r="R49" s="11" t="s">
        <v>20</v>
      </c>
      <c r="S49" s="11" t="s">
        <v>20</v>
      </c>
      <c r="T49" s="11" t="s">
        <v>20</v>
      </c>
      <c r="U49" s="11" t="s">
        <v>20</v>
      </c>
      <c r="V49" s="11" t="s">
        <v>20</v>
      </c>
      <c r="W49" s="11" t="s">
        <v>20</v>
      </c>
      <c r="X49" s="11" t="s">
        <v>20</v>
      </c>
      <c r="Y49" s="11" t="s">
        <v>20</v>
      </c>
      <c r="Z49" s="11" t="s">
        <v>20</v>
      </c>
      <c r="AA49" s="11" t="s">
        <v>20</v>
      </c>
      <c r="AB49" s="11" t="s">
        <v>20</v>
      </c>
      <c r="AC49" s="11" t="s">
        <v>24</v>
      </c>
      <c r="AD49" s="11" t="s">
        <v>80</v>
      </c>
      <c r="AE49" s="11" t="s">
        <v>1368</v>
      </c>
    </row>
    <row r="50" spans="1:31" ht="101.25" customHeight="1">
      <c r="A50" s="26" t="s">
        <v>1631</v>
      </c>
      <c r="B50" s="27">
        <v>30</v>
      </c>
      <c r="C50" s="27">
        <v>1.8</v>
      </c>
      <c r="D50" s="11" t="s">
        <v>1632</v>
      </c>
      <c r="E50" s="27">
        <v>15325</v>
      </c>
      <c r="F50" s="27">
        <v>0</v>
      </c>
      <c r="G50" s="27">
        <v>248</v>
      </c>
      <c r="H50" s="11" t="s">
        <v>1428</v>
      </c>
      <c r="I50" s="10" t="s">
        <v>19</v>
      </c>
      <c r="J50" s="28">
        <v>22000</v>
      </c>
      <c r="K50" s="28">
        <v>22000</v>
      </c>
      <c r="L50" s="28">
        <v>0</v>
      </c>
      <c r="M50" s="28">
        <v>8000</v>
      </c>
      <c r="N50" s="28">
        <v>5000</v>
      </c>
      <c r="O50" s="28">
        <v>3000</v>
      </c>
      <c r="P50" s="28">
        <v>0</v>
      </c>
      <c r="Q50" s="27">
        <v>500</v>
      </c>
      <c r="R50" s="11" t="s">
        <v>20</v>
      </c>
      <c r="S50" s="11" t="s">
        <v>20</v>
      </c>
      <c r="T50" s="11" t="s">
        <v>20</v>
      </c>
      <c r="U50" s="11" t="s">
        <v>20</v>
      </c>
      <c r="V50" s="11" t="s">
        <v>20</v>
      </c>
      <c r="W50" s="11" t="s">
        <v>20</v>
      </c>
      <c r="X50" s="11" t="s">
        <v>20</v>
      </c>
      <c r="Y50" s="11" t="s">
        <v>20</v>
      </c>
      <c r="Z50" s="11" t="s">
        <v>20</v>
      </c>
      <c r="AA50" s="11" t="s">
        <v>20</v>
      </c>
      <c r="AB50" s="11" t="s">
        <v>20</v>
      </c>
      <c r="AC50" s="11" t="s">
        <v>80</v>
      </c>
      <c r="AD50" s="11" t="s">
        <v>80</v>
      </c>
      <c r="AE50" s="11" t="s">
        <v>1368</v>
      </c>
    </row>
    <row r="51" spans="1:31" ht="197.25" customHeight="1">
      <c r="A51" s="26" t="s">
        <v>1633</v>
      </c>
      <c r="B51" s="27">
        <v>30</v>
      </c>
      <c r="C51" s="27">
        <v>1.8</v>
      </c>
      <c r="D51" s="11" t="s">
        <v>1634</v>
      </c>
      <c r="E51" s="27">
        <v>5591</v>
      </c>
      <c r="F51" s="27">
        <v>0</v>
      </c>
      <c r="G51" s="27">
        <v>160</v>
      </c>
      <c r="H51" s="11" t="s">
        <v>1635</v>
      </c>
      <c r="I51" s="10" t="s">
        <v>27</v>
      </c>
      <c r="J51" s="28">
        <v>25000</v>
      </c>
      <c r="K51" s="28">
        <v>25000</v>
      </c>
      <c r="L51" s="28">
        <v>0</v>
      </c>
      <c r="M51" s="28">
        <v>7500</v>
      </c>
      <c r="N51" s="28">
        <v>5000</v>
      </c>
      <c r="O51" s="28">
        <v>2500</v>
      </c>
      <c r="P51" s="28">
        <v>0</v>
      </c>
      <c r="Q51" s="27">
        <v>500</v>
      </c>
      <c r="R51" s="11" t="s">
        <v>1636</v>
      </c>
      <c r="S51" s="11" t="s">
        <v>1637</v>
      </c>
      <c r="T51" s="11" t="s">
        <v>1638</v>
      </c>
      <c r="U51" s="11" t="s">
        <v>1639</v>
      </c>
      <c r="V51" s="11" t="s">
        <v>1640</v>
      </c>
      <c r="W51" s="11" t="s">
        <v>1641</v>
      </c>
      <c r="X51" s="11" t="s">
        <v>1642</v>
      </c>
      <c r="Y51" s="11" t="s">
        <v>20</v>
      </c>
      <c r="Z51" s="11" t="s">
        <v>20</v>
      </c>
      <c r="AA51" s="11" t="s">
        <v>20</v>
      </c>
      <c r="AB51" s="11" t="s">
        <v>20</v>
      </c>
      <c r="AC51" s="11" t="s">
        <v>24</v>
      </c>
      <c r="AD51" s="11" t="s">
        <v>24</v>
      </c>
      <c r="AE51" s="11" t="s">
        <v>1368</v>
      </c>
    </row>
    <row r="52" spans="1:31" ht="102.75" customHeight="1">
      <c r="A52" s="26" t="s">
        <v>1643</v>
      </c>
      <c r="B52" s="27">
        <v>85</v>
      </c>
      <c r="C52" s="27">
        <v>1.5</v>
      </c>
      <c r="D52" s="11" t="s">
        <v>1644</v>
      </c>
      <c r="E52" s="27">
        <v>43370</v>
      </c>
      <c r="F52" s="27">
        <v>0</v>
      </c>
      <c r="G52" s="27">
        <v>700</v>
      </c>
      <c r="H52" s="11" t="s">
        <v>1645</v>
      </c>
      <c r="I52" s="10" t="s">
        <v>19</v>
      </c>
      <c r="J52" s="28">
        <v>36536</v>
      </c>
      <c r="K52" s="28">
        <v>36536</v>
      </c>
      <c r="L52" s="28">
        <v>0</v>
      </c>
      <c r="M52" s="28">
        <v>15000</v>
      </c>
      <c r="N52" s="28">
        <v>5000</v>
      </c>
      <c r="O52" s="28">
        <v>10000</v>
      </c>
      <c r="P52" s="28">
        <v>0</v>
      </c>
      <c r="Q52" s="27">
        <v>1200</v>
      </c>
      <c r="R52" s="11" t="s">
        <v>1646</v>
      </c>
      <c r="S52" s="11" t="s">
        <v>1647</v>
      </c>
      <c r="T52" s="11" t="s">
        <v>20</v>
      </c>
      <c r="U52" s="11" t="s">
        <v>1648</v>
      </c>
      <c r="V52" s="11" t="s">
        <v>20</v>
      </c>
      <c r="W52" s="11" t="s">
        <v>20</v>
      </c>
      <c r="X52" s="11" t="s">
        <v>1649</v>
      </c>
      <c r="Y52" s="11" t="s">
        <v>20</v>
      </c>
      <c r="Z52" s="11"/>
      <c r="AA52" s="11"/>
      <c r="AB52" s="11" t="s">
        <v>1650</v>
      </c>
      <c r="AC52" s="11" t="s">
        <v>24</v>
      </c>
      <c r="AD52" s="11" t="s">
        <v>21</v>
      </c>
      <c r="AE52" s="11" t="s">
        <v>622</v>
      </c>
    </row>
    <row r="53" spans="1:31" ht="114.75" customHeight="1">
      <c r="A53" s="26" t="s">
        <v>1651</v>
      </c>
      <c r="B53" s="27">
        <v>84</v>
      </c>
      <c r="C53" s="27">
        <v>1.5</v>
      </c>
      <c r="D53" s="11" t="s">
        <v>1652</v>
      </c>
      <c r="E53" s="27">
        <v>3500</v>
      </c>
      <c r="F53" s="27">
        <v>700</v>
      </c>
      <c r="G53" s="27">
        <v>120</v>
      </c>
      <c r="H53" s="11" t="s">
        <v>1653</v>
      </c>
      <c r="I53" s="10" t="s">
        <v>19</v>
      </c>
      <c r="J53" s="28">
        <v>20660</v>
      </c>
      <c r="K53" s="28">
        <v>20660</v>
      </c>
      <c r="L53" s="28">
        <v>0</v>
      </c>
      <c r="M53" s="28">
        <v>10000</v>
      </c>
      <c r="N53" s="28">
        <v>5000</v>
      </c>
      <c r="O53" s="28">
        <v>5000</v>
      </c>
      <c r="P53" s="28">
        <v>0</v>
      </c>
      <c r="Q53" s="27">
        <v>500</v>
      </c>
      <c r="R53" s="11" t="s">
        <v>1654</v>
      </c>
      <c r="S53" s="11" t="s">
        <v>1655</v>
      </c>
      <c r="T53" s="11" t="s">
        <v>1656</v>
      </c>
      <c r="U53" s="11" t="s">
        <v>1657</v>
      </c>
      <c r="V53" s="11" t="s">
        <v>1658</v>
      </c>
      <c r="W53" s="11" t="s">
        <v>20</v>
      </c>
      <c r="X53" s="11" t="s">
        <v>1654</v>
      </c>
      <c r="Y53" s="11" t="s">
        <v>1659</v>
      </c>
      <c r="Z53" s="11"/>
      <c r="AA53" s="11"/>
      <c r="AB53" s="11" t="s">
        <v>1660</v>
      </c>
      <c r="AC53" s="11" t="s">
        <v>24</v>
      </c>
      <c r="AD53" s="11" t="s">
        <v>21</v>
      </c>
      <c r="AE53" s="11" t="s">
        <v>622</v>
      </c>
    </row>
    <row r="54" spans="1:31" ht="185.25" customHeight="1">
      <c r="A54" s="26" t="s">
        <v>1661</v>
      </c>
      <c r="B54" s="27">
        <v>86</v>
      </c>
      <c r="C54" s="27">
        <v>0.46</v>
      </c>
      <c r="D54" s="11" t="s">
        <v>1662</v>
      </c>
      <c r="E54" s="27">
        <v>12000</v>
      </c>
      <c r="F54" s="27">
        <v>0</v>
      </c>
      <c r="G54" s="27">
        <v>300</v>
      </c>
      <c r="H54" s="11" t="s">
        <v>1663</v>
      </c>
      <c r="I54" s="10" t="s">
        <v>29</v>
      </c>
      <c r="J54" s="28">
        <v>15000</v>
      </c>
      <c r="K54" s="28">
        <v>3000</v>
      </c>
      <c r="L54" s="28">
        <v>12000</v>
      </c>
      <c r="M54" s="28">
        <v>4500</v>
      </c>
      <c r="N54" s="28">
        <v>3600</v>
      </c>
      <c r="O54" s="28">
        <v>900</v>
      </c>
      <c r="P54" s="28">
        <v>0</v>
      </c>
      <c r="Q54" s="27">
        <v>350</v>
      </c>
      <c r="R54" s="11" t="s">
        <v>1664</v>
      </c>
      <c r="S54" s="11" t="s">
        <v>1665</v>
      </c>
      <c r="T54" s="11" t="s">
        <v>1666</v>
      </c>
      <c r="U54" s="11" t="s">
        <v>1667</v>
      </c>
      <c r="V54" s="11" t="s">
        <v>1668</v>
      </c>
      <c r="W54" s="11" t="s">
        <v>20</v>
      </c>
      <c r="X54" s="11" t="s">
        <v>1664</v>
      </c>
      <c r="Y54" s="11" t="s">
        <v>20</v>
      </c>
      <c r="Z54" s="11"/>
      <c r="AA54" s="11"/>
      <c r="AB54" s="11" t="s">
        <v>20</v>
      </c>
      <c r="AC54" s="11" t="s">
        <v>24</v>
      </c>
      <c r="AD54" s="11" t="s">
        <v>24</v>
      </c>
      <c r="AE54" s="11" t="s">
        <v>622</v>
      </c>
    </row>
    <row r="55" spans="1:31" ht="129" customHeight="1">
      <c r="A55" s="26" t="s">
        <v>1669</v>
      </c>
      <c r="B55" s="27">
        <v>24.8</v>
      </c>
      <c r="C55" s="27">
        <v>1.5</v>
      </c>
      <c r="D55" s="11" t="s">
        <v>1670</v>
      </c>
      <c r="E55" s="27">
        <v>8464.5</v>
      </c>
      <c r="F55" s="27">
        <v>0</v>
      </c>
      <c r="G55" s="27">
        <v>220</v>
      </c>
      <c r="H55" s="11" t="s">
        <v>1671</v>
      </c>
      <c r="I55" s="10" t="s">
        <v>19</v>
      </c>
      <c r="J55" s="28">
        <v>10298</v>
      </c>
      <c r="K55" s="28">
        <v>10298</v>
      </c>
      <c r="L55" s="28">
        <v>0</v>
      </c>
      <c r="M55" s="28">
        <v>2200</v>
      </c>
      <c r="N55" s="28">
        <v>1320</v>
      </c>
      <c r="O55" s="28">
        <v>880</v>
      </c>
      <c r="P55" s="28">
        <v>0</v>
      </c>
      <c r="Q55" s="27">
        <v>230</v>
      </c>
      <c r="R55" s="11" t="s">
        <v>1672</v>
      </c>
      <c r="S55" s="11" t="s">
        <v>1673</v>
      </c>
      <c r="T55" s="11" t="s">
        <v>1674</v>
      </c>
      <c r="U55" s="11" t="s">
        <v>1675</v>
      </c>
      <c r="V55" s="11" t="s">
        <v>20</v>
      </c>
      <c r="W55" s="11" t="s">
        <v>20</v>
      </c>
      <c r="X55" s="11" t="s">
        <v>1672</v>
      </c>
      <c r="Y55" s="11" t="s">
        <v>1676</v>
      </c>
      <c r="Z55" s="11"/>
      <c r="AA55" s="11"/>
      <c r="AB55" s="11" t="s">
        <v>20</v>
      </c>
      <c r="AC55" s="11" t="s">
        <v>24</v>
      </c>
      <c r="AD55" s="11" t="s">
        <v>24</v>
      </c>
      <c r="AE55" s="11" t="s">
        <v>20</v>
      </c>
    </row>
    <row r="56" spans="1:31" ht="102" customHeight="1">
      <c r="A56" s="26" t="s">
        <v>1677</v>
      </c>
      <c r="B56" s="27">
        <v>72.099999999999994</v>
      </c>
      <c r="C56" s="27">
        <v>1.56</v>
      </c>
      <c r="D56" s="11" t="s">
        <v>1678</v>
      </c>
      <c r="E56" s="27">
        <v>3265</v>
      </c>
      <c r="F56" s="27">
        <v>1600</v>
      </c>
      <c r="G56" s="27">
        <v>200</v>
      </c>
      <c r="H56" s="11" t="s">
        <v>1679</v>
      </c>
      <c r="I56" s="10" t="s">
        <v>19</v>
      </c>
      <c r="J56" s="28">
        <v>21000</v>
      </c>
      <c r="K56" s="28">
        <v>21000</v>
      </c>
      <c r="L56" s="28">
        <v>0</v>
      </c>
      <c r="M56" s="28">
        <v>6200</v>
      </c>
      <c r="N56" s="28">
        <v>4960</v>
      </c>
      <c r="O56" s="28">
        <v>1240</v>
      </c>
      <c r="P56" s="28">
        <v>0</v>
      </c>
      <c r="Q56" s="27">
        <v>300</v>
      </c>
      <c r="R56" s="11" t="s">
        <v>20</v>
      </c>
      <c r="S56" s="11" t="s">
        <v>20</v>
      </c>
      <c r="T56" s="11" t="s">
        <v>20</v>
      </c>
      <c r="U56" s="11" t="s">
        <v>20</v>
      </c>
      <c r="V56" s="11" t="s">
        <v>20</v>
      </c>
      <c r="W56" s="11" t="s">
        <v>20</v>
      </c>
      <c r="X56" s="11" t="s">
        <v>20</v>
      </c>
      <c r="Y56" s="11" t="s">
        <v>20</v>
      </c>
      <c r="Z56" s="11" t="s">
        <v>20</v>
      </c>
      <c r="AA56" s="11" t="s">
        <v>20</v>
      </c>
      <c r="AB56" s="11" t="s">
        <v>20</v>
      </c>
      <c r="AC56" s="11" t="s">
        <v>392</v>
      </c>
      <c r="AD56" s="11" t="s">
        <v>392</v>
      </c>
      <c r="AE56" s="11" t="s">
        <v>622</v>
      </c>
    </row>
    <row r="57" spans="1:31" ht="108.75" customHeight="1">
      <c r="A57" s="26" t="s">
        <v>1680</v>
      </c>
      <c r="B57" s="27">
        <v>7.1</v>
      </c>
      <c r="C57" s="27">
        <v>1.5</v>
      </c>
      <c r="D57" s="11" t="s">
        <v>1681</v>
      </c>
      <c r="E57" s="27">
        <v>3600</v>
      </c>
      <c r="F57" s="27">
        <v>1500</v>
      </c>
      <c r="G57" s="27">
        <v>80</v>
      </c>
      <c r="H57" s="11" t="s">
        <v>1682</v>
      </c>
      <c r="I57" s="10" t="s">
        <v>29</v>
      </c>
      <c r="J57" s="28">
        <v>4100</v>
      </c>
      <c r="K57" s="28">
        <v>2000</v>
      </c>
      <c r="L57" s="28">
        <v>2100</v>
      </c>
      <c r="M57" s="28">
        <v>1060</v>
      </c>
      <c r="N57" s="28">
        <v>845</v>
      </c>
      <c r="O57" s="28">
        <v>215</v>
      </c>
      <c r="P57" s="28">
        <v>0</v>
      </c>
      <c r="Q57" s="27">
        <v>99</v>
      </c>
      <c r="R57" s="11" t="s">
        <v>20</v>
      </c>
      <c r="S57" s="11" t="s">
        <v>20</v>
      </c>
      <c r="T57" s="11" t="s">
        <v>20</v>
      </c>
      <c r="U57" s="11" t="s">
        <v>20</v>
      </c>
      <c r="V57" s="11" t="s">
        <v>20</v>
      </c>
      <c r="W57" s="11" t="s">
        <v>20</v>
      </c>
      <c r="X57" s="11" t="s">
        <v>20</v>
      </c>
      <c r="Y57" s="11" t="s">
        <v>20</v>
      </c>
      <c r="Z57" s="11" t="s">
        <v>20</v>
      </c>
      <c r="AA57" s="11" t="s">
        <v>20</v>
      </c>
      <c r="AB57" s="11" t="s">
        <v>20</v>
      </c>
      <c r="AC57" s="11" t="s">
        <v>24</v>
      </c>
      <c r="AD57" s="11" t="s">
        <v>24</v>
      </c>
      <c r="AE57" s="11" t="s">
        <v>622</v>
      </c>
    </row>
    <row r="58" spans="1:31" ht="178.5" customHeight="1">
      <c r="A58" s="26" t="s">
        <v>1683</v>
      </c>
      <c r="B58" s="27">
        <v>77.900000000000006</v>
      </c>
      <c r="C58" s="27">
        <v>1.63</v>
      </c>
      <c r="D58" s="11" t="s">
        <v>1684</v>
      </c>
      <c r="E58" s="27">
        <v>20800</v>
      </c>
      <c r="F58" s="27">
        <v>0</v>
      </c>
      <c r="G58" s="27">
        <v>200</v>
      </c>
      <c r="H58" s="11" t="s">
        <v>1685</v>
      </c>
      <c r="I58" s="10" t="s">
        <v>26</v>
      </c>
      <c r="J58" s="28">
        <v>20800</v>
      </c>
      <c r="K58" s="28">
        <v>0</v>
      </c>
      <c r="L58" s="28">
        <v>20800</v>
      </c>
      <c r="M58" s="28">
        <v>6700</v>
      </c>
      <c r="N58" s="28">
        <v>5000</v>
      </c>
      <c r="O58" s="28">
        <v>1700</v>
      </c>
      <c r="P58" s="28">
        <v>0</v>
      </c>
      <c r="Q58" s="27">
        <v>200</v>
      </c>
      <c r="R58" s="11" t="s">
        <v>20</v>
      </c>
      <c r="S58" s="11" t="s">
        <v>20</v>
      </c>
      <c r="T58" s="11" t="s">
        <v>20</v>
      </c>
      <c r="U58" s="11" t="s">
        <v>20</v>
      </c>
      <c r="V58" s="11" t="s">
        <v>20</v>
      </c>
      <c r="W58" s="11" t="s">
        <v>20</v>
      </c>
      <c r="X58" s="11" t="s">
        <v>20</v>
      </c>
      <c r="Y58" s="11" t="s">
        <v>20</v>
      </c>
      <c r="Z58" s="11" t="s">
        <v>20</v>
      </c>
      <c r="AA58" s="11" t="s">
        <v>20</v>
      </c>
      <c r="AB58" s="11" t="s">
        <v>20</v>
      </c>
      <c r="AC58" s="11" t="s">
        <v>80</v>
      </c>
      <c r="AD58" s="11" t="s">
        <v>80</v>
      </c>
      <c r="AE58" s="11" t="s">
        <v>622</v>
      </c>
    </row>
    <row r="59" spans="1:31" ht="130.5" customHeight="1">
      <c r="A59" s="26" t="s">
        <v>1686</v>
      </c>
      <c r="B59" s="27">
        <v>77.900000000000006</v>
      </c>
      <c r="C59" s="27">
        <v>1.63</v>
      </c>
      <c r="D59" s="11" t="s">
        <v>1687</v>
      </c>
      <c r="E59" s="27">
        <v>21100</v>
      </c>
      <c r="F59" s="27">
        <v>800</v>
      </c>
      <c r="G59" s="27">
        <v>400</v>
      </c>
      <c r="H59" s="11" t="s">
        <v>1688</v>
      </c>
      <c r="I59" s="10" t="s">
        <v>19</v>
      </c>
      <c r="J59" s="28">
        <v>22932</v>
      </c>
      <c r="K59" s="28">
        <v>22932</v>
      </c>
      <c r="L59" s="28">
        <v>0</v>
      </c>
      <c r="M59" s="28">
        <v>8380</v>
      </c>
      <c r="N59" s="28">
        <v>5000</v>
      </c>
      <c r="O59" s="28">
        <v>3380</v>
      </c>
      <c r="P59" s="28">
        <v>0</v>
      </c>
      <c r="Q59" s="27">
        <v>800</v>
      </c>
      <c r="R59" s="11" t="s">
        <v>1689</v>
      </c>
      <c r="S59" s="11" t="s">
        <v>1690</v>
      </c>
      <c r="T59" s="11" t="s">
        <v>1691</v>
      </c>
      <c r="U59" s="11" t="s">
        <v>1692</v>
      </c>
      <c r="V59" s="11" t="s">
        <v>1693</v>
      </c>
      <c r="W59" s="11" t="s">
        <v>20</v>
      </c>
      <c r="X59" s="11" t="s">
        <v>1694</v>
      </c>
      <c r="Y59" s="11" t="s">
        <v>1689</v>
      </c>
      <c r="Z59" s="11"/>
      <c r="AA59" s="11"/>
      <c r="AB59" s="11" t="s">
        <v>1695</v>
      </c>
      <c r="AC59" s="11" t="s">
        <v>24</v>
      </c>
      <c r="AD59" s="11" t="s">
        <v>24</v>
      </c>
      <c r="AE59" s="11" t="s">
        <v>622</v>
      </c>
    </row>
    <row r="60" spans="1:31" ht="122.25" customHeight="1">
      <c r="A60" s="26" t="s">
        <v>1696</v>
      </c>
      <c r="B60" s="27">
        <v>110</v>
      </c>
      <c r="C60" s="27">
        <v>1.6</v>
      </c>
      <c r="D60" s="11" t="s">
        <v>1697</v>
      </c>
      <c r="E60" s="27">
        <v>52000</v>
      </c>
      <c r="F60" s="27">
        <v>863</v>
      </c>
      <c r="G60" s="27">
        <v>700</v>
      </c>
      <c r="H60" s="11" t="s">
        <v>1698</v>
      </c>
      <c r="I60" s="10" t="s">
        <v>26</v>
      </c>
      <c r="J60" s="28">
        <v>10444</v>
      </c>
      <c r="K60" s="28">
        <v>0</v>
      </c>
      <c r="L60" s="28">
        <v>10444</v>
      </c>
      <c r="M60" s="28">
        <v>2935</v>
      </c>
      <c r="N60" s="28">
        <v>2345</v>
      </c>
      <c r="O60" s="28">
        <v>590</v>
      </c>
      <c r="P60" s="28">
        <v>0</v>
      </c>
      <c r="Q60" s="27">
        <v>1200</v>
      </c>
      <c r="R60" s="11" t="s">
        <v>1699</v>
      </c>
      <c r="S60" s="11" t="s">
        <v>1700</v>
      </c>
      <c r="T60" s="11" t="s">
        <v>1701</v>
      </c>
      <c r="U60" s="11" t="s">
        <v>1702</v>
      </c>
      <c r="V60" s="11" t="s">
        <v>1675</v>
      </c>
      <c r="W60" s="11" t="s">
        <v>20</v>
      </c>
      <c r="X60" s="11" t="s">
        <v>1703</v>
      </c>
      <c r="Y60" s="11" t="s">
        <v>20</v>
      </c>
      <c r="Z60" s="11"/>
      <c r="AA60" s="11"/>
      <c r="AB60" s="11" t="s">
        <v>1704</v>
      </c>
      <c r="AC60" s="11" t="s">
        <v>24</v>
      </c>
      <c r="AD60" s="11" t="s">
        <v>24</v>
      </c>
      <c r="AE60" s="11" t="s">
        <v>1368</v>
      </c>
    </row>
    <row r="61" spans="1:31" ht="105.75" customHeight="1">
      <c r="A61" s="26" t="s">
        <v>1705</v>
      </c>
      <c r="B61" s="27">
        <v>69.599999999999994</v>
      </c>
      <c r="C61" s="27">
        <v>1.6</v>
      </c>
      <c r="D61" s="11" t="s">
        <v>1706</v>
      </c>
      <c r="E61" s="27">
        <v>25000</v>
      </c>
      <c r="F61" s="27">
        <v>1600</v>
      </c>
      <c r="G61" s="27">
        <v>280</v>
      </c>
      <c r="H61" s="11" t="s">
        <v>1707</v>
      </c>
      <c r="I61" s="10" t="s">
        <v>19</v>
      </c>
      <c r="J61" s="28">
        <v>18000</v>
      </c>
      <c r="K61" s="28">
        <v>18000</v>
      </c>
      <c r="L61" s="28">
        <v>0</v>
      </c>
      <c r="M61" s="28">
        <v>6680</v>
      </c>
      <c r="N61" s="28">
        <v>5000</v>
      </c>
      <c r="O61" s="28">
        <v>1680</v>
      </c>
      <c r="P61" s="28">
        <v>0</v>
      </c>
      <c r="Q61" s="27">
        <v>400</v>
      </c>
      <c r="R61" s="11" t="s">
        <v>1708</v>
      </c>
      <c r="S61" s="11" t="s">
        <v>20</v>
      </c>
      <c r="T61" s="11" t="s">
        <v>20</v>
      </c>
      <c r="U61" s="11" t="s">
        <v>20</v>
      </c>
      <c r="V61" s="11" t="s">
        <v>20</v>
      </c>
      <c r="W61" s="11" t="s">
        <v>20</v>
      </c>
      <c r="X61" s="11" t="s">
        <v>1708</v>
      </c>
      <c r="Y61" s="11" t="s">
        <v>20</v>
      </c>
      <c r="Z61" s="11"/>
      <c r="AA61" s="11"/>
      <c r="AB61" s="11" t="s">
        <v>20</v>
      </c>
      <c r="AC61" s="11" t="s">
        <v>80</v>
      </c>
      <c r="AD61" s="11" t="s">
        <v>80</v>
      </c>
      <c r="AE61" s="11" t="s">
        <v>622</v>
      </c>
    </row>
    <row r="62" spans="1:31" ht="132" customHeight="1">
      <c r="A62" s="26" t="s">
        <v>1709</v>
      </c>
      <c r="B62" s="27">
        <v>53</v>
      </c>
      <c r="C62" s="27">
        <v>1.58</v>
      </c>
      <c r="D62" s="11" t="s">
        <v>1710</v>
      </c>
      <c r="E62" s="27">
        <v>3000</v>
      </c>
      <c r="F62" s="27">
        <v>500</v>
      </c>
      <c r="G62" s="27">
        <v>40</v>
      </c>
      <c r="H62" s="11" t="s">
        <v>1711</v>
      </c>
      <c r="I62" s="10" t="s">
        <v>19</v>
      </c>
      <c r="J62" s="28">
        <v>4500</v>
      </c>
      <c r="K62" s="28">
        <v>4500</v>
      </c>
      <c r="L62" s="28">
        <v>0</v>
      </c>
      <c r="M62" s="28">
        <v>1570</v>
      </c>
      <c r="N62" s="28">
        <v>1255</v>
      </c>
      <c r="O62" s="28">
        <v>315</v>
      </c>
      <c r="P62" s="28">
        <v>0</v>
      </c>
      <c r="Q62" s="27">
        <v>70</v>
      </c>
      <c r="R62" s="11" t="s">
        <v>20</v>
      </c>
      <c r="S62" s="11" t="s">
        <v>20</v>
      </c>
      <c r="T62" s="11" t="s">
        <v>1712</v>
      </c>
      <c r="U62" s="11" t="s">
        <v>20</v>
      </c>
      <c r="V62" s="11" t="s">
        <v>20</v>
      </c>
      <c r="W62" s="11" t="s">
        <v>20</v>
      </c>
      <c r="X62" s="11" t="s">
        <v>20</v>
      </c>
      <c r="Y62" s="11" t="s">
        <v>20</v>
      </c>
      <c r="Z62" s="11"/>
      <c r="AA62" s="11"/>
      <c r="AB62" s="11" t="s">
        <v>20</v>
      </c>
      <c r="AC62" s="11" t="s">
        <v>80</v>
      </c>
      <c r="AD62" s="11" t="s">
        <v>80</v>
      </c>
      <c r="AE62" s="11" t="s">
        <v>622</v>
      </c>
    </row>
    <row r="63" spans="1:31" ht="98.25" customHeight="1">
      <c r="A63" s="26" t="s">
        <v>1713</v>
      </c>
      <c r="B63" s="27">
        <v>53</v>
      </c>
      <c r="C63" s="27">
        <v>1.58</v>
      </c>
      <c r="D63" s="11" t="s">
        <v>1714</v>
      </c>
      <c r="E63" s="27">
        <v>17000</v>
      </c>
      <c r="F63" s="27">
        <v>0</v>
      </c>
      <c r="G63" s="27">
        <v>200</v>
      </c>
      <c r="H63" s="11" t="s">
        <v>1428</v>
      </c>
      <c r="I63" s="10" t="s">
        <v>19</v>
      </c>
      <c r="J63" s="28">
        <v>16200</v>
      </c>
      <c r="K63" s="28">
        <v>16200</v>
      </c>
      <c r="L63" s="28">
        <v>0</v>
      </c>
      <c r="M63" s="28">
        <v>5670</v>
      </c>
      <c r="N63" s="28">
        <v>4535</v>
      </c>
      <c r="O63" s="28">
        <v>1135</v>
      </c>
      <c r="P63" s="28">
        <v>0</v>
      </c>
      <c r="Q63" s="27">
        <v>300</v>
      </c>
      <c r="R63" s="11" t="s">
        <v>20</v>
      </c>
      <c r="S63" s="11" t="s">
        <v>20</v>
      </c>
      <c r="T63" s="11" t="s">
        <v>1715</v>
      </c>
      <c r="U63" s="11" t="s">
        <v>20</v>
      </c>
      <c r="V63" s="11" t="s">
        <v>20</v>
      </c>
      <c r="W63" s="11" t="s">
        <v>20</v>
      </c>
      <c r="X63" s="11" t="s">
        <v>20</v>
      </c>
      <c r="Y63" s="11" t="s">
        <v>20</v>
      </c>
      <c r="Z63" s="11"/>
      <c r="AA63" s="11"/>
      <c r="AB63" s="11" t="s">
        <v>20</v>
      </c>
      <c r="AC63" s="11" t="s">
        <v>80</v>
      </c>
      <c r="AD63" s="11" t="s">
        <v>80</v>
      </c>
      <c r="AE63" s="11" t="s">
        <v>622</v>
      </c>
    </row>
    <row r="64" spans="1:31" ht="113.25" customHeight="1">
      <c r="A64" s="26" t="s">
        <v>1716</v>
      </c>
      <c r="B64" s="27">
        <v>60</v>
      </c>
      <c r="C64" s="27">
        <v>1.5</v>
      </c>
      <c r="D64" s="11" t="s">
        <v>1717</v>
      </c>
      <c r="E64" s="27">
        <v>11930</v>
      </c>
      <c r="F64" s="27">
        <v>11930</v>
      </c>
      <c r="G64" s="27">
        <v>800</v>
      </c>
      <c r="H64" s="11" t="s">
        <v>1682</v>
      </c>
      <c r="I64" s="10" t="s">
        <v>19</v>
      </c>
      <c r="J64" s="28">
        <v>80000</v>
      </c>
      <c r="K64" s="28">
        <v>80000</v>
      </c>
      <c r="L64" s="28">
        <v>0</v>
      </c>
      <c r="M64" s="28">
        <v>32000</v>
      </c>
      <c r="N64" s="28">
        <v>4000</v>
      </c>
      <c r="O64" s="28">
        <v>28000</v>
      </c>
      <c r="P64" s="28">
        <v>0</v>
      </c>
      <c r="Q64" s="27">
        <v>900</v>
      </c>
      <c r="R64" s="11" t="s">
        <v>1718</v>
      </c>
      <c r="S64" s="11" t="s">
        <v>20</v>
      </c>
      <c r="T64" s="11" t="s">
        <v>20</v>
      </c>
      <c r="U64" s="11" t="s">
        <v>1719</v>
      </c>
      <c r="V64" s="11" t="s">
        <v>1720</v>
      </c>
      <c r="W64" s="11" t="s">
        <v>20</v>
      </c>
      <c r="X64" s="11" t="s">
        <v>1718</v>
      </c>
      <c r="Y64" s="11" t="s">
        <v>20</v>
      </c>
      <c r="Z64" s="11" t="s">
        <v>20</v>
      </c>
      <c r="AA64" s="11" t="s">
        <v>20</v>
      </c>
      <c r="AB64" s="11" t="s">
        <v>20</v>
      </c>
      <c r="AC64" s="11" t="s">
        <v>80</v>
      </c>
      <c r="AD64" s="11" t="s">
        <v>24</v>
      </c>
      <c r="AE64" s="11" t="s">
        <v>20</v>
      </c>
    </row>
    <row r="65" spans="1:31" ht="156" customHeight="1">
      <c r="A65" s="26" t="s">
        <v>1721</v>
      </c>
      <c r="B65" s="27">
        <v>78.5</v>
      </c>
      <c r="C65" s="27">
        <v>1.34</v>
      </c>
      <c r="D65" s="11" t="s">
        <v>1722</v>
      </c>
      <c r="E65" s="27">
        <v>6500</v>
      </c>
      <c r="F65" s="27">
        <v>2100</v>
      </c>
      <c r="G65" s="27">
        <v>110</v>
      </c>
      <c r="H65" s="11" t="s">
        <v>1723</v>
      </c>
      <c r="I65" s="10" t="s">
        <v>27</v>
      </c>
      <c r="J65" s="28">
        <v>36500</v>
      </c>
      <c r="K65" s="28">
        <v>36500</v>
      </c>
      <c r="L65" s="28">
        <v>0</v>
      </c>
      <c r="M65" s="28">
        <v>14000</v>
      </c>
      <c r="N65" s="28">
        <v>5000</v>
      </c>
      <c r="O65" s="28">
        <v>9000</v>
      </c>
      <c r="P65" s="28">
        <v>0</v>
      </c>
      <c r="Q65" s="27">
        <v>432</v>
      </c>
      <c r="R65" s="11" t="s">
        <v>20</v>
      </c>
      <c r="S65" s="11" t="s">
        <v>20</v>
      </c>
      <c r="T65" s="11" t="s">
        <v>20</v>
      </c>
      <c r="U65" s="11" t="s">
        <v>20</v>
      </c>
      <c r="V65" s="11" t="s">
        <v>20</v>
      </c>
      <c r="W65" s="11" t="s">
        <v>20</v>
      </c>
      <c r="X65" s="11" t="s">
        <v>20</v>
      </c>
      <c r="Y65" s="11" t="s">
        <v>20</v>
      </c>
      <c r="Z65" s="11"/>
      <c r="AA65" s="11"/>
      <c r="AB65" s="11"/>
      <c r="AC65" s="11" t="s">
        <v>80</v>
      </c>
      <c r="AD65" s="11" t="s">
        <v>24</v>
      </c>
      <c r="AE65" s="11" t="s">
        <v>622</v>
      </c>
    </row>
    <row r="66" spans="1:31" ht="116.25" customHeight="1">
      <c r="A66" s="26" t="s">
        <v>1724</v>
      </c>
      <c r="B66" s="27">
        <v>60</v>
      </c>
      <c r="C66" s="27">
        <v>1.6</v>
      </c>
      <c r="D66" s="11" t="s">
        <v>1725</v>
      </c>
      <c r="E66" s="27">
        <v>28000</v>
      </c>
      <c r="F66" s="27">
        <v>5000</v>
      </c>
      <c r="G66" s="27">
        <v>490</v>
      </c>
      <c r="H66" s="11" t="s">
        <v>1726</v>
      </c>
      <c r="I66" s="10" t="s">
        <v>19</v>
      </c>
      <c r="J66" s="28">
        <v>18500</v>
      </c>
      <c r="K66" s="28">
        <v>18500</v>
      </c>
      <c r="L66" s="28">
        <v>0</v>
      </c>
      <c r="M66" s="28">
        <v>6700</v>
      </c>
      <c r="N66" s="28">
        <v>5000</v>
      </c>
      <c r="O66" s="28">
        <v>1700</v>
      </c>
      <c r="P66" s="28">
        <v>0</v>
      </c>
      <c r="Q66" s="27">
        <v>580</v>
      </c>
      <c r="R66" s="11" t="s">
        <v>1727</v>
      </c>
      <c r="S66" s="11" t="s">
        <v>1728</v>
      </c>
      <c r="T66" s="11" t="s">
        <v>1729</v>
      </c>
      <c r="U66" s="11" t="s">
        <v>1730</v>
      </c>
      <c r="V66" s="11" t="s">
        <v>1731</v>
      </c>
      <c r="W66" s="11" t="s">
        <v>20</v>
      </c>
      <c r="X66" s="11" t="s">
        <v>1727</v>
      </c>
      <c r="Y66" s="11" t="s">
        <v>20</v>
      </c>
      <c r="Z66" s="11"/>
      <c r="AA66" s="11"/>
      <c r="AB66" s="11"/>
      <c r="AC66" s="11" t="s">
        <v>24</v>
      </c>
      <c r="AD66" s="11" t="s">
        <v>24</v>
      </c>
      <c r="AE66" s="11" t="s">
        <v>622</v>
      </c>
    </row>
    <row r="67" spans="1:31" ht="94.5" customHeight="1">
      <c r="A67" s="26" t="s">
        <v>1732</v>
      </c>
      <c r="B67" s="27">
        <v>60</v>
      </c>
      <c r="C67" s="27">
        <v>1.6</v>
      </c>
      <c r="D67" s="11" t="s">
        <v>1733</v>
      </c>
      <c r="E67" s="27">
        <v>20000</v>
      </c>
      <c r="F67" s="27">
        <v>0</v>
      </c>
      <c r="G67" s="27">
        <v>260</v>
      </c>
      <c r="H67" s="11" t="s">
        <v>1734</v>
      </c>
      <c r="I67" s="10" t="s">
        <v>2452</v>
      </c>
      <c r="J67" s="28">
        <v>13000</v>
      </c>
      <c r="K67" s="28">
        <v>13000</v>
      </c>
      <c r="L67" s="28">
        <v>0</v>
      </c>
      <c r="M67" s="28">
        <v>6000</v>
      </c>
      <c r="N67" s="28">
        <v>4800</v>
      </c>
      <c r="O67" s="28">
        <v>1200</v>
      </c>
      <c r="P67" s="28">
        <v>0</v>
      </c>
      <c r="Q67" s="27">
        <v>280</v>
      </c>
      <c r="R67" s="11" t="s">
        <v>20</v>
      </c>
      <c r="S67" s="11" t="s">
        <v>20</v>
      </c>
      <c r="T67" s="11" t="s">
        <v>20</v>
      </c>
      <c r="U67" s="11" t="s">
        <v>20</v>
      </c>
      <c r="V67" s="11" t="s">
        <v>20</v>
      </c>
      <c r="W67" s="11" t="s">
        <v>20</v>
      </c>
      <c r="X67" s="11" t="s">
        <v>20</v>
      </c>
      <c r="Y67" s="11" t="s">
        <v>20</v>
      </c>
      <c r="Z67" s="11"/>
      <c r="AA67" s="11"/>
      <c r="AB67" s="11"/>
      <c r="AC67" s="11" t="s">
        <v>80</v>
      </c>
      <c r="AD67" s="11" t="s">
        <v>80</v>
      </c>
      <c r="AE67" s="11" t="s">
        <v>622</v>
      </c>
    </row>
    <row r="68" spans="1:31" ht="96.75" customHeight="1">
      <c r="A68" s="26" t="s">
        <v>1735</v>
      </c>
      <c r="B68" s="27">
        <v>83</v>
      </c>
      <c r="C68" s="27">
        <v>1.46</v>
      </c>
      <c r="D68" s="11" t="s">
        <v>1736</v>
      </c>
      <c r="E68" s="27">
        <v>38125</v>
      </c>
      <c r="F68" s="27">
        <v>0</v>
      </c>
      <c r="G68" s="27">
        <v>900</v>
      </c>
      <c r="H68" s="11" t="s">
        <v>1737</v>
      </c>
      <c r="I68" s="10" t="s">
        <v>19</v>
      </c>
      <c r="J68" s="28">
        <v>22035</v>
      </c>
      <c r="K68" s="28">
        <v>22035</v>
      </c>
      <c r="L68" s="28">
        <v>0</v>
      </c>
      <c r="M68" s="28">
        <v>11018</v>
      </c>
      <c r="N68" s="28">
        <v>5000</v>
      </c>
      <c r="O68" s="28">
        <v>6018</v>
      </c>
      <c r="P68" s="28">
        <v>0</v>
      </c>
      <c r="Q68" s="27">
        <v>1000</v>
      </c>
      <c r="R68" s="11" t="s">
        <v>20</v>
      </c>
      <c r="S68" s="11" t="s">
        <v>1738</v>
      </c>
      <c r="T68" s="11" t="s">
        <v>1739</v>
      </c>
      <c r="U68" s="11" t="s">
        <v>1740</v>
      </c>
      <c r="V68" s="11" t="s">
        <v>20</v>
      </c>
      <c r="W68" s="11" t="s">
        <v>20</v>
      </c>
      <c r="X68" s="11" t="s">
        <v>1741</v>
      </c>
      <c r="Y68" s="11" t="s">
        <v>1742</v>
      </c>
      <c r="Z68" s="11"/>
      <c r="AA68" s="11"/>
      <c r="AB68" s="11" t="s">
        <v>1743</v>
      </c>
      <c r="AC68" s="11" t="s">
        <v>24</v>
      </c>
      <c r="AD68" s="11" t="s">
        <v>21</v>
      </c>
      <c r="AE68" s="11" t="s">
        <v>622</v>
      </c>
    </row>
    <row r="69" spans="1:31" ht="132.75" customHeight="1">
      <c r="A69" s="26" t="s">
        <v>1744</v>
      </c>
      <c r="B69" s="27">
        <v>83</v>
      </c>
      <c r="C69" s="27">
        <v>1.46</v>
      </c>
      <c r="D69" s="11" t="s">
        <v>1745</v>
      </c>
      <c r="E69" s="27">
        <v>18688</v>
      </c>
      <c r="F69" s="27">
        <v>0</v>
      </c>
      <c r="G69" s="27">
        <v>110</v>
      </c>
      <c r="H69" s="11" t="s">
        <v>1746</v>
      </c>
      <c r="I69" s="10" t="s">
        <v>27</v>
      </c>
      <c r="J69" s="28">
        <v>16500</v>
      </c>
      <c r="K69" s="28">
        <v>16500</v>
      </c>
      <c r="L69" s="28">
        <v>0</v>
      </c>
      <c r="M69" s="28">
        <v>7000</v>
      </c>
      <c r="N69" s="28">
        <v>5000</v>
      </c>
      <c r="O69" s="28">
        <v>2000</v>
      </c>
      <c r="P69" s="28">
        <v>0</v>
      </c>
      <c r="Q69" s="27">
        <v>220</v>
      </c>
      <c r="R69" s="11" t="s">
        <v>20</v>
      </c>
      <c r="S69" s="11" t="s">
        <v>1747</v>
      </c>
      <c r="T69" s="11" t="s">
        <v>1748</v>
      </c>
      <c r="U69" s="11" t="s">
        <v>1749</v>
      </c>
      <c r="V69" s="11" t="s">
        <v>20</v>
      </c>
      <c r="W69" s="11" t="s">
        <v>20</v>
      </c>
      <c r="X69" s="11" t="s">
        <v>1750</v>
      </c>
      <c r="Y69" s="11" t="s">
        <v>1751</v>
      </c>
      <c r="Z69" s="11"/>
      <c r="AA69" s="11"/>
      <c r="AB69" s="11" t="s">
        <v>1752</v>
      </c>
      <c r="AC69" s="11" t="s">
        <v>80</v>
      </c>
      <c r="AD69" s="11" t="s">
        <v>731</v>
      </c>
      <c r="AE69" s="11" t="s">
        <v>622</v>
      </c>
    </row>
    <row r="70" spans="1:31" ht="68.25" customHeight="1">
      <c r="A70" s="26" t="s">
        <v>1753</v>
      </c>
      <c r="B70" s="27">
        <v>95.8</v>
      </c>
      <c r="C70" s="27">
        <v>1.23</v>
      </c>
      <c r="D70" s="11" t="s">
        <v>1754</v>
      </c>
      <c r="E70" s="27">
        <v>28000</v>
      </c>
      <c r="F70" s="27">
        <v>800</v>
      </c>
      <c r="G70" s="27">
        <v>450</v>
      </c>
      <c r="H70" s="11" t="s">
        <v>1755</v>
      </c>
      <c r="I70" s="10" t="s">
        <v>19</v>
      </c>
      <c r="J70" s="28">
        <v>15000</v>
      </c>
      <c r="K70" s="28">
        <v>15000</v>
      </c>
      <c r="L70" s="28">
        <v>0</v>
      </c>
      <c r="M70" s="28">
        <v>6000</v>
      </c>
      <c r="N70" s="28">
        <v>4800</v>
      </c>
      <c r="O70" s="28">
        <v>1200</v>
      </c>
      <c r="P70" s="28">
        <v>0</v>
      </c>
      <c r="Q70" s="27">
        <v>800</v>
      </c>
      <c r="R70" s="11" t="s">
        <v>20</v>
      </c>
      <c r="S70" s="11" t="s">
        <v>20</v>
      </c>
      <c r="T70" s="11" t="s">
        <v>20</v>
      </c>
      <c r="U70" s="11" t="s">
        <v>20</v>
      </c>
      <c r="V70" s="11" t="s">
        <v>20</v>
      </c>
      <c r="W70" s="11" t="s">
        <v>20</v>
      </c>
      <c r="X70" s="11" t="s">
        <v>20</v>
      </c>
      <c r="Y70" s="11" t="s">
        <v>20</v>
      </c>
      <c r="Z70" s="11"/>
      <c r="AA70" s="11"/>
      <c r="AB70" s="11" t="s">
        <v>20</v>
      </c>
      <c r="AC70" s="11" t="s">
        <v>24</v>
      </c>
      <c r="AD70" s="11" t="s">
        <v>24</v>
      </c>
      <c r="AE70" s="11" t="s">
        <v>1368</v>
      </c>
    </row>
    <row r="71" spans="1:31" ht="66" customHeight="1">
      <c r="A71" s="26" t="s">
        <v>1756</v>
      </c>
      <c r="B71" s="27">
        <v>95.8</v>
      </c>
      <c r="C71" s="27">
        <v>1.23</v>
      </c>
      <c r="D71" s="11" t="s">
        <v>1757</v>
      </c>
      <c r="E71" s="27">
        <v>8000</v>
      </c>
      <c r="F71" s="27">
        <v>0</v>
      </c>
      <c r="G71" s="27">
        <v>228</v>
      </c>
      <c r="H71" s="11" t="s">
        <v>1758</v>
      </c>
      <c r="I71" s="10" t="s">
        <v>27</v>
      </c>
      <c r="J71" s="28">
        <v>18000</v>
      </c>
      <c r="K71" s="28">
        <v>18000</v>
      </c>
      <c r="L71" s="28">
        <v>0</v>
      </c>
      <c r="M71" s="28">
        <v>6300</v>
      </c>
      <c r="N71" s="28">
        <v>5000</v>
      </c>
      <c r="O71" s="28">
        <v>1300</v>
      </c>
      <c r="P71" s="28">
        <v>0</v>
      </c>
      <c r="Q71" s="27">
        <v>450</v>
      </c>
      <c r="R71" s="11" t="s">
        <v>1759</v>
      </c>
      <c r="S71" s="11" t="s">
        <v>20</v>
      </c>
      <c r="T71" s="11" t="s">
        <v>20</v>
      </c>
      <c r="U71" s="11" t="s">
        <v>20</v>
      </c>
      <c r="V71" s="11" t="s">
        <v>20</v>
      </c>
      <c r="W71" s="11" t="s">
        <v>20</v>
      </c>
      <c r="X71" s="11" t="s">
        <v>20</v>
      </c>
      <c r="Y71" s="11" t="s">
        <v>20</v>
      </c>
      <c r="Z71" s="11"/>
      <c r="AA71" s="11"/>
      <c r="AB71" s="11" t="s">
        <v>20</v>
      </c>
      <c r="AC71" s="11" t="s">
        <v>392</v>
      </c>
      <c r="AD71" s="11" t="s">
        <v>392</v>
      </c>
      <c r="AE71" s="11" t="s">
        <v>1368</v>
      </c>
    </row>
    <row r="72" spans="1:31" ht="102.75" customHeight="1">
      <c r="A72" s="26" t="s">
        <v>1760</v>
      </c>
      <c r="B72" s="27">
        <v>45.63</v>
      </c>
      <c r="C72" s="27">
        <v>1.59</v>
      </c>
      <c r="D72" s="11" t="s">
        <v>1761</v>
      </c>
      <c r="E72" s="27">
        <v>18100</v>
      </c>
      <c r="F72" s="27">
        <v>0</v>
      </c>
      <c r="G72" s="27">
        <v>298</v>
      </c>
      <c r="H72" s="11" t="s">
        <v>1762</v>
      </c>
      <c r="I72" s="10" t="s">
        <v>2450</v>
      </c>
      <c r="J72" s="28">
        <v>20000</v>
      </c>
      <c r="K72" s="28">
        <v>20000</v>
      </c>
      <c r="L72" s="28">
        <v>0</v>
      </c>
      <c r="M72" s="28">
        <v>7000</v>
      </c>
      <c r="N72" s="28">
        <v>5000</v>
      </c>
      <c r="O72" s="28">
        <v>2000</v>
      </c>
      <c r="P72" s="28">
        <v>0</v>
      </c>
      <c r="Q72" s="27">
        <v>320</v>
      </c>
      <c r="R72" s="11" t="s">
        <v>1763</v>
      </c>
      <c r="S72" s="11" t="s">
        <v>1764</v>
      </c>
      <c r="T72" s="11" t="s">
        <v>1765</v>
      </c>
      <c r="U72" s="11" t="s">
        <v>1766</v>
      </c>
      <c r="V72" s="11" t="s">
        <v>1767</v>
      </c>
      <c r="W72" s="11" t="s">
        <v>20</v>
      </c>
      <c r="X72" s="11" t="s">
        <v>1763</v>
      </c>
      <c r="Y72" s="11" t="s">
        <v>20</v>
      </c>
      <c r="Z72" s="11"/>
      <c r="AA72" s="11"/>
      <c r="AB72" s="11" t="s">
        <v>1768</v>
      </c>
      <c r="AC72" s="11" t="s">
        <v>24</v>
      </c>
      <c r="AD72" s="11" t="s">
        <v>731</v>
      </c>
      <c r="AE72" s="11" t="s">
        <v>622</v>
      </c>
    </row>
    <row r="73" spans="1:31" ht="129" customHeight="1">
      <c r="A73" s="26" t="s">
        <v>1769</v>
      </c>
      <c r="B73" s="27">
        <v>37</v>
      </c>
      <c r="C73" s="27">
        <v>0.87</v>
      </c>
      <c r="D73" s="11" t="s">
        <v>1770</v>
      </c>
      <c r="E73" s="27">
        <v>8200</v>
      </c>
      <c r="F73" s="27">
        <v>2500</v>
      </c>
      <c r="G73" s="27">
        <v>150</v>
      </c>
      <c r="H73" s="11" t="s">
        <v>1771</v>
      </c>
      <c r="I73" s="10" t="s">
        <v>19</v>
      </c>
      <c r="J73" s="28">
        <v>16000</v>
      </c>
      <c r="K73" s="28">
        <v>16000</v>
      </c>
      <c r="L73" s="28">
        <v>0</v>
      </c>
      <c r="M73" s="28">
        <v>7000</v>
      </c>
      <c r="N73" s="28">
        <v>4000</v>
      </c>
      <c r="O73" s="28">
        <v>3000</v>
      </c>
      <c r="P73" s="28">
        <v>0</v>
      </c>
      <c r="Q73" s="27">
        <v>300</v>
      </c>
      <c r="R73" s="11" t="s">
        <v>1772</v>
      </c>
      <c r="S73" s="11" t="s">
        <v>1773</v>
      </c>
      <c r="T73" s="11" t="s">
        <v>1774</v>
      </c>
      <c r="U73" s="11" t="s">
        <v>1775</v>
      </c>
      <c r="V73" s="11" t="s">
        <v>1776</v>
      </c>
      <c r="W73" s="11" t="s">
        <v>20</v>
      </c>
      <c r="X73" s="11" t="s">
        <v>1772</v>
      </c>
      <c r="Y73" s="11" t="s">
        <v>1777</v>
      </c>
      <c r="Z73" s="11"/>
      <c r="AA73" s="11"/>
      <c r="AB73" s="11" t="s">
        <v>1778</v>
      </c>
      <c r="AC73" s="11" t="s">
        <v>24</v>
      </c>
      <c r="AD73" s="11" t="s">
        <v>21</v>
      </c>
      <c r="AE73" s="11" t="s">
        <v>20</v>
      </c>
    </row>
    <row r="74" spans="1:31" ht="104.25" customHeight="1">
      <c r="A74" s="26" t="s">
        <v>1779</v>
      </c>
      <c r="B74" s="27">
        <v>70</v>
      </c>
      <c r="C74" s="27">
        <v>1.42</v>
      </c>
      <c r="D74" s="11" t="s">
        <v>1780</v>
      </c>
      <c r="E74" s="27">
        <v>40562</v>
      </c>
      <c r="F74" s="27">
        <v>0</v>
      </c>
      <c r="G74" s="27">
        <v>550</v>
      </c>
      <c r="H74" s="11" t="s">
        <v>794</v>
      </c>
      <c r="I74" s="10" t="s">
        <v>19</v>
      </c>
      <c r="J74" s="28">
        <v>12447.79</v>
      </c>
      <c r="K74" s="28">
        <v>12447.79</v>
      </c>
      <c r="L74" s="28">
        <v>0</v>
      </c>
      <c r="M74" s="28">
        <v>6000</v>
      </c>
      <c r="N74" s="28">
        <v>4000</v>
      </c>
      <c r="O74" s="28">
        <v>2000</v>
      </c>
      <c r="P74" s="28">
        <v>0</v>
      </c>
      <c r="Q74" s="27">
        <v>700</v>
      </c>
      <c r="R74" s="11" t="s">
        <v>1781</v>
      </c>
      <c r="S74" s="11" t="s">
        <v>1782</v>
      </c>
      <c r="T74" s="11" t="s">
        <v>1783</v>
      </c>
      <c r="U74" s="11" t="s">
        <v>1784</v>
      </c>
      <c r="V74" s="11" t="s">
        <v>1785</v>
      </c>
      <c r="W74" s="11" t="s">
        <v>20</v>
      </c>
      <c r="X74" s="11" t="s">
        <v>1781</v>
      </c>
      <c r="Y74" s="11" t="s">
        <v>1786</v>
      </c>
      <c r="Z74" s="11"/>
      <c r="AA74" s="11"/>
      <c r="AB74" s="11" t="s">
        <v>706</v>
      </c>
      <c r="AC74" s="11" t="s">
        <v>24</v>
      </c>
      <c r="AD74" s="11" t="s">
        <v>24</v>
      </c>
      <c r="AE74" s="11" t="s">
        <v>2309</v>
      </c>
    </row>
    <row r="75" spans="1:31" ht="87.75" customHeight="1">
      <c r="A75" s="26" t="s">
        <v>1787</v>
      </c>
      <c r="B75" s="27">
        <v>28</v>
      </c>
      <c r="C75" s="27">
        <v>1.7</v>
      </c>
      <c r="D75" s="11" t="s">
        <v>1788</v>
      </c>
      <c r="E75" s="27">
        <v>20910</v>
      </c>
      <c r="F75" s="27">
        <v>8190</v>
      </c>
      <c r="G75" s="27">
        <v>350</v>
      </c>
      <c r="H75" s="11" t="s">
        <v>1789</v>
      </c>
      <c r="I75" s="10" t="s">
        <v>19</v>
      </c>
      <c r="J75" s="28">
        <v>15000</v>
      </c>
      <c r="K75" s="28">
        <v>15000</v>
      </c>
      <c r="L75" s="28">
        <v>0</v>
      </c>
      <c r="M75" s="28">
        <v>6000</v>
      </c>
      <c r="N75" s="28">
        <v>4800</v>
      </c>
      <c r="O75" s="28">
        <v>1200</v>
      </c>
      <c r="P75" s="28">
        <v>0</v>
      </c>
      <c r="Q75" s="27">
        <v>500</v>
      </c>
      <c r="R75" s="11" t="s">
        <v>20</v>
      </c>
      <c r="S75" s="11" t="s">
        <v>20</v>
      </c>
      <c r="T75" s="11" t="s">
        <v>20</v>
      </c>
      <c r="U75" s="11" t="s">
        <v>20</v>
      </c>
      <c r="V75" s="11" t="s">
        <v>20</v>
      </c>
      <c r="W75" s="11" t="s">
        <v>20</v>
      </c>
      <c r="X75" s="11" t="s">
        <v>1790</v>
      </c>
      <c r="Y75" s="11" t="s">
        <v>20</v>
      </c>
      <c r="Z75" s="11"/>
      <c r="AA75" s="11"/>
      <c r="AB75" s="11" t="s">
        <v>20</v>
      </c>
      <c r="AC75" s="11" t="s">
        <v>80</v>
      </c>
      <c r="AD75" s="11" t="s">
        <v>80</v>
      </c>
      <c r="AE75" s="11" t="s">
        <v>1368</v>
      </c>
    </row>
    <row r="76" spans="1:31" ht="255.75" customHeight="1">
      <c r="A76" s="26" t="s">
        <v>1791</v>
      </c>
      <c r="B76" s="27">
        <v>46</v>
      </c>
      <c r="C76" s="27">
        <v>1.31</v>
      </c>
      <c r="D76" s="11" t="s">
        <v>1792</v>
      </c>
      <c r="E76" s="27">
        <v>0</v>
      </c>
      <c r="F76" s="27">
        <v>0</v>
      </c>
      <c r="G76" s="27">
        <v>100</v>
      </c>
      <c r="H76" s="11" t="s">
        <v>1793</v>
      </c>
      <c r="I76" s="10" t="s">
        <v>2</v>
      </c>
      <c r="J76" s="28">
        <v>15625</v>
      </c>
      <c r="K76" s="28">
        <v>15625</v>
      </c>
      <c r="L76" s="28">
        <v>0</v>
      </c>
      <c r="M76" s="28">
        <v>6250</v>
      </c>
      <c r="N76" s="28">
        <v>5000</v>
      </c>
      <c r="O76" s="28">
        <v>1250</v>
      </c>
      <c r="P76" s="28">
        <v>0</v>
      </c>
      <c r="Q76" s="27">
        <v>200</v>
      </c>
      <c r="R76" s="11" t="s">
        <v>20</v>
      </c>
      <c r="S76" s="11" t="s">
        <v>20</v>
      </c>
      <c r="T76" s="11" t="s">
        <v>20</v>
      </c>
      <c r="U76" s="11" t="s">
        <v>20</v>
      </c>
      <c r="V76" s="11" t="s">
        <v>20</v>
      </c>
      <c r="W76" s="11" t="s">
        <v>20</v>
      </c>
      <c r="X76" s="11" t="s">
        <v>20</v>
      </c>
      <c r="Y76" s="11" t="s">
        <v>20</v>
      </c>
      <c r="Z76" s="11"/>
      <c r="AA76" s="11"/>
      <c r="AB76" s="11" t="s">
        <v>20</v>
      </c>
      <c r="AC76" s="11" t="s">
        <v>80</v>
      </c>
      <c r="AD76" s="11" t="s">
        <v>80</v>
      </c>
      <c r="AE76" s="11" t="s">
        <v>2306</v>
      </c>
    </row>
    <row r="77" spans="1:31" ht="86.25" customHeight="1">
      <c r="A77" s="26" t="s">
        <v>1794</v>
      </c>
      <c r="B77" s="27">
        <v>6</v>
      </c>
      <c r="C77" s="27">
        <v>1.6</v>
      </c>
      <c r="D77" s="11" t="s">
        <v>1795</v>
      </c>
      <c r="E77" s="27">
        <v>11120</v>
      </c>
      <c r="F77" s="27">
        <v>0</v>
      </c>
      <c r="G77" s="27">
        <v>60</v>
      </c>
      <c r="H77" s="11" t="s">
        <v>157</v>
      </c>
      <c r="I77" s="10" t="s">
        <v>26</v>
      </c>
      <c r="J77" s="28">
        <v>9677</v>
      </c>
      <c r="K77" s="28">
        <v>0</v>
      </c>
      <c r="L77" s="28">
        <v>9677</v>
      </c>
      <c r="M77" s="28">
        <v>1839</v>
      </c>
      <c r="N77" s="28">
        <v>1470</v>
      </c>
      <c r="O77" s="28">
        <v>369</v>
      </c>
      <c r="P77" s="28">
        <v>0</v>
      </c>
      <c r="Q77" s="27">
        <v>140</v>
      </c>
      <c r="R77" s="11" t="s">
        <v>20</v>
      </c>
      <c r="S77" s="11" t="s">
        <v>20</v>
      </c>
      <c r="T77" s="11" t="s">
        <v>20</v>
      </c>
      <c r="U77" s="11" t="s">
        <v>20</v>
      </c>
      <c r="V77" s="11" t="s">
        <v>20</v>
      </c>
      <c r="W77" s="11" t="s">
        <v>20</v>
      </c>
      <c r="X77" s="11" t="s">
        <v>20</v>
      </c>
      <c r="Y77" s="11" t="s">
        <v>20</v>
      </c>
      <c r="Z77" s="11"/>
      <c r="AA77" s="11"/>
      <c r="AB77" s="11" t="s">
        <v>20</v>
      </c>
      <c r="AC77" s="11" t="s">
        <v>80</v>
      </c>
      <c r="AD77" s="11" t="s">
        <v>80</v>
      </c>
      <c r="AE77" s="11" t="s">
        <v>2306</v>
      </c>
    </row>
    <row r="78" spans="1:31" ht="298.5" customHeight="1">
      <c r="A78" s="26" t="s">
        <v>1796</v>
      </c>
      <c r="B78" s="27">
        <v>70</v>
      </c>
      <c r="C78" s="27">
        <v>1.2</v>
      </c>
      <c r="D78" s="11" t="s">
        <v>1797</v>
      </c>
      <c r="E78" s="27">
        <v>22000</v>
      </c>
      <c r="F78" s="27">
        <v>0</v>
      </c>
      <c r="G78" s="27">
        <v>400</v>
      </c>
      <c r="H78" s="11" t="s">
        <v>1798</v>
      </c>
      <c r="I78" s="10" t="s">
        <v>19</v>
      </c>
      <c r="J78" s="28">
        <v>18801</v>
      </c>
      <c r="K78" s="28">
        <v>18801</v>
      </c>
      <c r="L78" s="28">
        <v>0</v>
      </c>
      <c r="M78" s="28">
        <v>7520</v>
      </c>
      <c r="N78" s="28">
        <v>5000</v>
      </c>
      <c r="O78" s="28">
        <v>2520</v>
      </c>
      <c r="P78" s="28">
        <v>0</v>
      </c>
      <c r="Q78" s="27">
        <v>492</v>
      </c>
      <c r="R78" s="11" t="s">
        <v>1799</v>
      </c>
      <c r="S78" s="11" t="s">
        <v>1800</v>
      </c>
      <c r="T78" s="11" t="s">
        <v>1801</v>
      </c>
      <c r="U78" s="11" t="s">
        <v>1802</v>
      </c>
      <c r="V78" s="11" t="s">
        <v>1803</v>
      </c>
      <c r="W78" s="11" t="s">
        <v>20</v>
      </c>
      <c r="X78" s="11" t="s">
        <v>1804</v>
      </c>
      <c r="Y78" s="11" t="s">
        <v>20</v>
      </c>
      <c r="Z78" s="11"/>
      <c r="AA78" s="11"/>
      <c r="AB78" s="11" t="s">
        <v>20</v>
      </c>
      <c r="AC78" s="11" t="s">
        <v>24</v>
      </c>
      <c r="AD78" s="11" t="s">
        <v>24</v>
      </c>
      <c r="AE78" s="11" t="s">
        <v>1368</v>
      </c>
    </row>
    <row r="79" spans="1:31" ht="123" customHeight="1">
      <c r="A79" s="26" t="s">
        <v>1805</v>
      </c>
      <c r="B79" s="27">
        <v>70</v>
      </c>
      <c r="C79" s="27">
        <v>1.2</v>
      </c>
      <c r="D79" s="11" t="s">
        <v>1806</v>
      </c>
      <c r="E79" s="27">
        <v>8000</v>
      </c>
      <c r="F79" s="27">
        <v>0</v>
      </c>
      <c r="G79" s="27">
        <v>280</v>
      </c>
      <c r="H79" s="11" t="s">
        <v>1807</v>
      </c>
      <c r="I79" s="10" t="s">
        <v>19</v>
      </c>
      <c r="J79" s="28">
        <v>10000</v>
      </c>
      <c r="K79" s="28">
        <v>10000</v>
      </c>
      <c r="L79" s="28">
        <v>0</v>
      </c>
      <c r="M79" s="28">
        <v>4000</v>
      </c>
      <c r="N79" s="28">
        <v>3200</v>
      </c>
      <c r="O79" s="28">
        <v>800</v>
      </c>
      <c r="P79" s="28">
        <v>0</v>
      </c>
      <c r="Q79" s="27">
        <v>280</v>
      </c>
      <c r="R79" s="11" t="s">
        <v>20</v>
      </c>
      <c r="S79" s="11" t="s">
        <v>20</v>
      </c>
      <c r="T79" s="11" t="s">
        <v>20</v>
      </c>
      <c r="U79" s="11" t="s">
        <v>20</v>
      </c>
      <c r="V79" s="11" t="s">
        <v>20</v>
      </c>
      <c r="W79" s="11" t="s">
        <v>20</v>
      </c>
      <c r="X79" s="11" t="s">
        <v>20</v>
      </c>
      <c r="Y79" s="11" t="s">
        <v>20</v>
      </c>
      <c r="Z79" s="11"/>
      <c r="AA79" s="11"/>
      <c r="AB79" s="11" t="s">
        <v>20</v>
      </c>
      <c r="AC79" s="11" t="s">
        <v>80</v>
      </c>
      <c r="AD79" s="11" t="s">
        <v>80</v>
      </c>
      <c r="AE79" s="11" t="s">
        <v>1368</v>
      </c>
    </row>
    <row r="80" spans="1:31" ht="83.25" customHeight="1">
      <c r="A80" s="26" t="s">
        <v>1808</v>
      </c>
      <c r="B80" s="27">
        <v>47</v>
      </c>
      <c r="C80" s="27">
        <v>0.7</v>
      </c>
      <c r="D80" s="11" t="s">
        <v>1809</v>
      </c>
      <c r="E80" s="27">
        <v>5800</v>
      </c>
      <c r="F80" s="27">
        <v>0</v>
      </c>
      <c r="G80" s="27">
        <v>90</v>
      </c>
      <c r="H80" s="11" t="s">
        <v>1810</v>
      </c>
      <c r="I80" s="10" t="s">
        <v>19</v>
      </c>
      <c r="J80" s="28">
        <v>5075</v>
      </c>
      <c r="K80" s="28">
        <v>5075</v>
      </c>
      <c r="L80" s="28">
        <v>0</v>
      </c>
      <c r="M80" s="28">
        <v>2030</v>
      </c>
      <c r="N80" s="28">
        <v>1620</v>
      </c>
      <c r="O80" s="28">
        <v>410</v>
      </c>
      <c r="P80" s="28">
        <v>0</v>
      </c>
      <c r="Q80" s="27">
        <v>120</v>
      </c>
      <c r="R80" s="11" t="s">
        <v>20</v>
      </c>
      <c r="S80" s="11" t="s">
        <v>20</v>
      </c>
      <c r="T80" s="11" t="s">
        <v>20</v>
      </c>
      <c r="U80" s="11" t="s">
        <v>20</v>
      </c>
      <c r="V80" s="11" t="s">
        <v>20</v>
      </c>
      <c r="W80" s="11" t="s">
        <v>20</v>
      </c>
      <c r="X80" s="11" t="s">
        <v>20</v>
      </c>
      <c r="Y80" s="11" t="s">
        <v>20</v>
      </c>
      <c r="Z80" s="11"/>
      <c r="AA80" s="11"/>
      <c r="AB80" s="11" t="s">
        <v>20</v>
      </c>
      <c r="AC80" s="11" t="s">
        <v>80</v>
      </c>
      <c r="AD80" s="11" t="s">
        <v>80</v>
      </c>
      <c r="AE80" s="11" t="s">
        <v>1368</v>
      </c>
    </row>
    <row r="81" spans="1:31" ht="109.5" customHeight="1">
      <c r="A81" s="26" t="s">
        <v>1811</v>
      </c>
      <c r="B81" s="27">
        <v>47</v>
      </c>
      <c r="C81" s="27">
        <v>0.7</v>
      </c>
      <c r="D81" s="11" t="s">
        <v>1812</v>
      </c>
      <c r="E81" s="27">
        <v>18000</v>
      </c>
      <c r="F81" s="27">
        <v>0</v>
      </c>
      <c r="G81" s="27">
        <v>200</v>
      </c>
      <c r="H81" s="11" t="s">
        <v>1813</v>
      </c>
      <c r="I81" s="10" t="s">
        <v>19</v>
      </c>
      <c r="J81" s="28">
        <v>42000</v>
      </c>
      <c r="K81" s="28">
        <v>42000</v>
      </c>
      <c r="L81" s="28">
        <v>0</v>
      </c>
      <c r="M81" s="28">
        <v>28000</v>
      </c>
      <c r="N81" s="28">
        <v>5000</v>
      </c>
      <c r="O81" s="28">
        <v>23000</v>
      </c>
      <c r="P81" s="28">
        <v>0</v>
      </c>
      <c r="Q81" s="27">
        <v>600</v>
      </c>
      <c r="R81" s="11" t="s">
        <v>20</v>
      </c>
      <c r="S81" s="11" t="s">
        <v>20</v>
      </c>
      <c r="T81" s="11" t="s">
        <v>20</v>
      </c>
      <c r="U81" s="11" t="s">
        <v>20</v>
      </c>
      <c r="V81" s="11" t="s">
        <v>20</v>
      </c>
      <c r="W81" s="11" t="s">
        <v>20</v>
      </c>
      <c r="X81" s="11" t="s">
        <v>20</v>
      </c>
      <c r="Y81" s="11" t="s">
        <v>20</v>
      </c>
      <c r="Z81" s="11"/>
      <c r="AA81" s="11"/>
      <c r="AB81" s="11" t="s">
        <v>20</v>
      </c>
      <c r="AC81" s="11" t="s">
        <v>24</v>
      </c>
      <c r="AD81" s="11" t="s">
        <v>24</v>
      </c>
      <c r="AE81" s="11" t="s">
        <v>1368</v>
      </c>
    </row>
    <row r="82" spans="1:31" ht="151.5" customHeight="1">
      <c r="A82" s="26" t="s">
        <v>1814</v>
      </c>
      <c r="B82" s="27">
        <v>86</v>
      </c>
      <c r="C82" s="27">
        <v>1.2</v>
      </c>
      <c r="D82" s="11" t="s">
        <v>1815</v>
      </c>
      <c r="E82" s="27">
        <v>22962</v>
      </c>
      <c r="F82" s="27">
        <v>0</v>
      </c>
      <c r="G82" s="27">
        <v>550</v>
      </c>
      <c r="H82" s="11" t="s">
        <v>1816</v>
      </c>
      <c r="I82" s="10" t="s">
        <v>19</v>
      </c>
      <c r="J82" s="28">
        <v>28000</v>
      </c>
      <c r="K82" s="28">
        <v>28000</v>
      </c>
      <c r="L82" s="28">
        <v>0</v>
      </c>
      <c r="M82" s="28">
        <v>12000</v>
      </c>
      <c r="N82" s="28">
        <v>5000</v>
      </c>
      <c r="O82" s="28">
        <v>7000</v>
      </c>
      <c r="P82" s="28">
        <v>0</v>
      </c>
      <c r="Q82" s="27">
        <v>600</v>
      </c>
      <c r="R82" s="11" t="s">
        <v>20</v>
      </c>
      <c r="S82" s="11" t="s">
        <v>20</v>
      </c>
      <c r="T82" s="11" t="s">
        <v>20</v>
      </c>
      <c r="U82" s="11" t="s">
        <v>20</v>
      </c>
      <c r="V82" s="11" t="s">
        <v>20</v>
      </c>
      <c r="W82" s="11" t="s">
        <v>20</v>
      </c>
      <c r="X82" s="11" t="s">
        <v>20</v>
      </c>
      <c r="Y82" s="11" t="s">
        <v>20</v>
      </c>
      <c r="Z82" s="11"/>
      <c r="AA82" s="11"/>
      <c r="AB82" s="11" t="s">
        <v>20</v>
      </c>
      <c r="AC82" s="11" t="s">
        <v>80</v>
      </c>
      <c r="AD82" s="11" t="s">
        <v>80</v>
      </c>
      <c r="AE82" s="11" t="s">
        <v>622</v>
      </c>
    </row>
    <row r="83" spans="1:31" ht="121.5" customHeight="1">
      <c r="A83" s="26" t="s">
        <v>1817</v>
      </c>
      <c r="B83" s="27">
        <v>68</v>
      </c>
      <c r="C83" s="27">
        <v>1</v>
      </c>
      <c r="D83" s="11" t="s">
        <v>1818</v>
      </c>
      <c r="E83" s="27">
        <v>6640</v>
      </c>
      <c r="F83" s="27">
        <v>6640</v>
      </c>
      <c r="G83" s="27">
        <v>246</v>
      </c>
      <c r="H83" s="11" t="s">
        <v>1819</v>
      </c>
      <c r="I83" s="10" t="s">
        <v>27</v>
      </c>
      <c r="J83" s="28">
        <v>32000</v>
      </c>
      <c r="K83" s="28">
        <v>32000</v>
      </c>
      <c r="L83" s="28">
        <v>0</v>
      </c>
      <c r="M83" s="28">
        <v>10000</v>
      </c>
      <c r="N83" s="28">
        <v>5000</v>
      </c>
      <c r="O83" s="28">
        <v>5000</v>
      </c>
      <c r="P83" s="28">
        <v>0</v>
      </c>
      <c r="Q83" s="27">
        <v>400</v>
      </c>
      <c r="R83" s="11" t="s">
        <v>20</v>
      </c>
      <c r="S83" s="11" t="s">
        <v>1820</v>
      </c>
      <c r="T83" s="11" t="s">
        <v>1821</v>
      </c>
      <c r="U83" s="11" t="s">
        <v>1822</v>
      </c>
      <c r="V83" s="11" t="s">
        <v>20</v>
      </c>
      <c r="W83" s="11" t="s">
        <v>20</v>
      </c>
      <c r="X83" s="11" t="s">
        <v>1823</v>
      </c>
      <c r="Y83" s="11" t="s">
        <v>1824</v>
      </c>
      <c r="Z83" s="11"/>
      <c r="AA83" s="11"/>
      <c r="AB83" s="11" t="s">
        <v>20</v>
      </c>
      <c r="AC83" s="11" t="s">
        <v>80</v>
      </c>
      <c r="AD83" s="11" t="s">
        <v>80</v>
      </c>
      <c r="AE83" s="11" t="s">
        <v>1368</v>
      </c>
    </row>
    <row r="84" spans="1:31" ht="136.5" customHeight="1">
      <c r="A84" s="26" t="s">
        <v>1825</v>
      </c>
      <c r="B84" s="27">
        <v>68</v>
      </c>
      <c r="C84" s="27">
        <v>1</v>
      </c>
      <c r="D84" s="11" t="s">
        <v>1826</v>
      </c>
      <c r="E84" s="27">
        <v>21000</v>
      </c>
      <c r="F84" s="27">
        <v>0</v>
      </c>
      <c r="G84" s="27">
        <v>500</v>
      </c>
      <c r="H84" s="11" t="s">
        <v>1827</v>
      </c>
      <c r="I84" s="10" t="s">
        <v>19</v>
      </c>
      <c r="J84" s="28">
        <v>20000</v>
      </c>
      <c r="K84" s="28">
        <v>20000</v>
      </c>
      <c r="L84" s="28">
        <v>0</v>
      </c>
      <c r="M84" s="28">
        <v>8000</v>
      </c>
      <c r="N84" s="28">
        <v>5000</v>
      </c>
      <c r="O84" s="28">
        <v>3000</v>
      </c>
      <c r="P84" s="28">
        <v>0</v>
      </c>
      <c r="Q84" s="27">
        <v>500</v>
      </c>
      <c r="R84" s="11" t="s">
        <v>1828</v>
      </c>
      <c r="S84" s="11" t="s">
        <v>1829</v>
      </c>
      <c r="T84" s="11" t="s">
        <v>1830</v>
      </c>
      <c r="U84" s="11" t="s">
        <v>1831</v>
      </c>
      <c r="V84" s="11" t="s">
        <v>20</v>
      </c>
      <c r="W84" s="11" t="s">
        <v>20</v>
      </c>
      <c r="X84" s="11" t="s">
        <v>1832</v>
      </c>
      <c r="Y84" s="11" t="s">
        <v>20</v>
      </c>
      <c r="Z84" s="11"/>
      <c r="AA84" s="11"/>
      <c r="AB84" s="11" t="s">
        <v>20</v>
      </c>
      <c r="AC84" s="11" t="s">
        <v>24</v>
      </c>
      <c r="AD84" s="11" t="s">
        <v>24</v>
      </c>
      <c r="AE84" s="11" t="s">
        <v>1368</v>
      </c>
    </row>
    <row r="85" spans="1:31" ht="74.25" customHeight="1">
      <c r="A85" s="26" t="s">
        <v>1833</v>
      </c>
      <c r="B85" s="27">
        <v>90</v>
      </c>
      <c r="C85" s="27">
        <v>1.5</v>
      </c>
      <c r="D85" s="11" t="s">
        <v>1834</v>
      </c>
      <c r="E85" s="27">
        <v>30000</v>
      </c>
      <c r="F85" s="27">
        <v>0</v>
      </c>
      <c r="G85" s="27">
        <v>650</v>
      </c>
      <c r="H85" s="11" t="s">
        <v>1835</v>
      </c>
      <c r="I85" s="10" t="s">
        <v>19</v>
      </c>
      <c r="J85" s="28">
        <v>30000</v>
      </c>
      <c r="K85" s="28">
        <v>30000</v>
      </c>
      <c r="L85" s="28">
        <v>0</v>
      </c>
      <c r="M85" s="28">
        <v>10000</v>
      </c>
      <c r="N85" s="28">
        <v>4000</v>
      </c>
      <c r="O85" s="28">
        <v>6000</v>
      </c>
      <c r="P85" s="28">
        <v>0</v>
      </c>
      <c r="Q85" s="27">
        <v>1050</v>
      </c>
      <c r="R85" s="11" t="s">
        <v>20</v>
      </c>
      <c r="S85" s="11" t="s">
        <v>20</v>
      </c>
      <c r="T85" s="11" t="s">
        <v>20</v>
      </c>
      <c r="U85" s="11" t="s">
        <v>20</v>
      </c>
      <c r="V85" s="11" t="s">
        <v>20</v>
      </c>
      <c r="W85" s="11" t="s">
        <v>20</v>
      </c>
      <c r="X85" s="11" t="s">
        <v>20</v>
      </c>
      <c r="Y85" s="11" t="s">
        <v>20</v>
      </c>
      <c r="Z85" s="11"/>
      <c r="AA85" s="11"/>
      <c r="AB85" s="11" t="s">
        <v>20</v>
      </c>
      <c r="AC85" s="11" t="s">
        <v>24</v>
      </c>
      <c r="AD85" s="11" t="s">
        <v>906</v>
      </c>
      <c r="AE85" s="11" t="s">
        <v>20</v>
      </c>
    </row>
    <row r="86" spans="1:31" ht="84.75" customHeight="1">
      <c r="A86" s="26" t="s">
        <v>1836</v>
      </c>
      <c r="B86" s="27">
        <v>90</v>
      </c>
      <c r="C86" s="27">
        <v>1.5</v>
      </c>
      <c r="D86" s="11" t="s">
        <v>1837</v>
      </c>
      <c r="E86" s="27">
        <v>8000</v>
      </c>
      <c r="F86" s="27">
        <v>0</v>
      </c>
      <c r="G86" s="27">
        <v>220</v>
      </c>
      <c r="H86" s="11" t="s">
        <v>1838</v>
      </c>
      <c r="I86" s="10" t="s">
        <v>19</v>
      </c>
      <c r="J86" s="28">
        <v>12000</v>
      </c>
      <c r="K86" s="28">
        <v>12000</v>
      </c>
      <c r="L86" s="28">
        <v>0</v>
      </c>
      <c r="M86" s="28">
        <v>7000</v>
      </c>
      <c r="N86" s="28">
        <v>4000</v>
      </c>
      <c r="O86" s="28">
        <v>3000</v>
      </c>
      <c r="P86" s="28">
        <v>0</v>
      </c>
      <c r="Q86" s="27">
        <v>250</v>
      </c>
      <c r="R86" s="11" t="s">
        <v>20</v>
      </c>
      <c r="S86" s="11" t="s">
        <v>20</v>
      </c>
      <c r="T86" s="11" t="s">
        <v>20</v>
      </c>
      <c r="U86" s="11" t="s">
        <v>20</v>
      </c>
      <c r="V86" s="11" t="s">
        <v>20</v>
      </c>
      <c r="W86" s="11" t="s">
        <v>20</v>
      </c>
      <c r="X86" s="11" t="s">
        <v>20</v>
      </c>
      <c r="Y86" s="11" t="s">
        <v>20</v>
      </c>
      <c r="Z86" s="11"/>
      <c r="AA86" s="11"/>
      <c r="AB86" s="11" t="s">
        <v>20</v>
      </c>
      <c r="AC86" s="11" t="s">
        <v>24</v>
      </c>
      <c r="AD86" s="11" t="s">
        <v>24</v>
      </c>
      <c r="AE86" s="11" t="s">
        <v>20</v>
      </c>
    </row>
    <row r="87" spans="1:31" ht="121.5" customHeight="1">
      <c r="A87" s="26" t="s">
        <v>1839</v>
      </c>
      <c r="B87" s="27">
        <v>108</v>
      </c>
      <c r="C87" s="27">
        <v>1.6</v>
      </c>
      <c r="D87" s="11" t="s">
        <v>1840</v>
      </c>
      <c r="E87" s="27">
        <v>12900</v>
      </c>
      <c r="F87" s="27">
        <v>0</v>
      </c>
      <c r="G87" s="27">
        <v>298</v>
      </c>
      <c r="H87" s="11" t="s">
        <v>1841</v>
      </c>
      <c r="I87" s="10" t="s">
        <v>19</v>
      </c>
      <c r="J87" s="28">
        <v>34693</v>
      </c>
      <c r="K87" s="28">
        <v>34693</v>
      </c>
      <c r="L87" s="28">
        <v>0</v>
      </c>
      <c r="M87" s="28">
        <v>15000</v>
      </c>
      <c r="N87" s="28">
        <v>5000</v>
      </c>
      <c r="O87" s="28">
        <v>10000</v>
      </c>
      <c r="P87" s="28">
        <v>0</v>
      </c>
      <c r="Q87" s="27">
        <v>460</v>
      </c>
      <c r="R87" s="11" t="s">
        <v>20</v>
      </c>
      <c r="S87" s="11" t="s">
        <v>1842</v>
      </c>
      <c r="T87" s="11" t="s">
        <v>20</v>
      </c>
      <c r="U87" s="11" t="s">
        <v>20</v>
      </c>
      <c r="V87" s="11" t="s">
        <v>20</v>
      </c>
      <c r="W87" s="11" t="s">
        <v>20</v>
      </c>
      <c r="X87" s="11" t="s">
        <v>20</v>
      </c>
      <c r="Y87" s="11" t="s">
        <v>20</v>
      </c>
      <c r="Z87" s="11"/>
      <c r="AA87" s="11"/>
      <c r="AB87" s="11" t="s">
        <v>20</v>
      </c>
      <c r="AC87" s="11" t="s">
        <v>392</v>
      </c>
      <c r="AD87" s="11" t="s">
        <v>392</v>
      </c>
      <c r="AE87" s="11" t="s">
        <v>1368</v>
      </c>
    </row>
    <row r="88" spans="1:31" ht="139.5" customHeight="1">
      <c r="A88" s="26" t="s">
        <v>1843</v>
      </c>
      <c r="B88" s="27">
        <v>15</v>
      </c>
      <c r="C88" s="27">
        <v>1.6</v>
      </c>
      <c r="D88" s="11" t="s">
        <v>1844</v>
      </c>
      <c r="E88" s="27">
        <v>0</v>
      </c>
      <c r="F88" s="27">
        <v>0</v>
      </c>
      <c r="G88" s="27">
        <v>0</v>
      </c>
      <c r="H88" s="11" t="s">
        <v>2471</v>
      </c>
      <c r="I88" s="10" t="s">
        <v>2</v>
      </c>
      <c r="J88" s="28">
        <v>20000</v>
      </c>
      <c r="K88" s="28">
        <v>20000</v>
      </c>
      <c r="L88" s="28">
        <v>0</v>
      </c>
      <c r="M88" s="28">
        <v>6000</v>
      </c>
      <c r="N88" s="28">
        <v>2000</v>
      </c>
      <c r="O88" s="28">
        <v>4000</v>
      </c>
      <c r="P88" s="28">
        <v>0</v>
      </c>
      <c r="Q88" s="27">
        <v>200</v>
      </c>
      <c r="R88" s="11" t="s">
        <v>1845</v>
      </c>
      <c r="S88" s="11" t="s">
        <v>1846</v>
      </c>
      <c r="T88" s="11" t="s">
        <v>1847</v>
      </c>
      <c r="U88" s="11" t="s">
        <v>1848</v>
      </c>
      <c r="V88" s="11" t="s">
        <v>20</v>
      </c>
      <c r="W88" s="11" t="s">
        <v>20</v>
      </c>
      <c r="X88" s="11" t="s">
        <v>1845</v>
      </c>
      <c r="Y88" s="11" t="s">
        <v>20</v>
      </c>
      <c r="Z88" s="11"/>
      <c r="AA88" s="11"/>
      <c r="AB88" s="11" t="s">
        <v>20</v>
      </c>
      <c r="AC88" s="11" t="s">
        <v>24</v>
      </c>
      <c r="AD88" s="11" t="s">
        <v>24</v>
      </c>
      <c r="AE88" s="11" t="s">
        <v>1368</v>
      </c>
    </row>
    <row r="89" spans="1:31" ht="58.5" customHeight="1">
      <c r="A89" s="26" t="s">
        <v>1849</v>
      </c>
      <c r="B89" s="27">
        <v>74</v>
      </c>
      <c r="C89" s="27">
        <v>0.93</v>
      </c>
      <c r="D89" s="11" t="s">
        <v>1850</v>
      </c>
      <c r="E89" s="27">
        <v>12000</v>
      </c>
      <c r="F89" s="27">
        <v>0</v>
      </c>
      <c r="G89" s="27">
        <v>120</v>
      </c>
      <c r="H89" s="11" t="s">
        <v>1851</v>
      </c>
      <c r="I89" s="10" t="s">
        <v>29</v>
      </c>
      <c r="J89" s="28">
        <v>7000</v>
      </c>
      <c r="K89" s="28">
        <v>1000</v>
      </c>
      <c r="L89" s="28">
        <v>6000</v>
      </c>
      <c r="M89" s="28">
        <v>2800</v>
      </c>
      <c r="N89" s="28">
        <v>2240</v>
      </c>
      <c r="O89" s="28">
        <v>560</v>
      </c>
      <c r="P89" s="28">
        <v>0</v>
      </c>
      <c r="Q89" s="27">
        <v>200</v>
      </c>
      <c r="R89" s="11" t="s">
        <v>20</v>
      </c>
      <c r="S89" s="11" t="s">
        <v>20</v>
      </c>
      <c r="T89" s="11" t="s">
        <v>20</v>
      </c>
      <c r="U89" s="11" t="s">
        <v>20</v>
      </c>
      <c r="V89" s="11" t="s">
        <v>20</v>
      </c>
      <c r="W89" s="11" t="s">
        <v>20</v>
      </c>
      <c r="X89" s="11" t="s">
        <v>20</v>
      </c>
      <c r="Y89" s="11" t="s">
        <v>20</v>
      </c>
      <c r="Z89" s="11"/>
      <c r="AA89" s="11"/>
      <c r="AB89" s="11" t="s">
        <v>20</v>
      </c>
      <c r="AC89" s="11" t="s">
        <v>80</v>
      </c>
      <c r="AD89" s="11" t="s">
        <v>80</v>
      </c>
      <c r="AE89" s="11" t="s">
        <v>1368</v>
      </c>
    </row>
    <row r="90" spans="1:31" ht="117.75" customHeight="1">
      <c r="A90" s="26" t="s">
        <v>1852</v>
      </c>
      <c r="B90" s="27">
        <v>43</v>
      </c>
      <c r="C90" s="27">
        <v>1.7</v>
      </c>
      <c r="D90" s="11" t="s">
        <v>1853</v>
      </c>
      <c r="E90" s="27">
        <v>24529</v>
      </c>
      <c r="F90" s="27">
        <v>2300</v>
      </c>
      <c r="G90" s="27">
        <v>700</v>
      </c>
      <c r="H90" s="11" t="s">
        <v>730</v>
      </c>
      <c r="I90" s="10" t="s">
        <v>19</v>
      </c>
      <c r="J90" s="28">
        <v>35601</v>
      </c>
      <c r="K90" s="28">
        <v>35601</v>
      </c>
      <c r="L90" s="28">
        <v>0</v>
      </c>
      <c r="M90" s="28">
        <v>12333</v>
      </c>
      <c r="N90" s="28">
        <v>5000</v>
      </c>
      <c r="O90" s="28">
        <v>7333</v>
      </c>
      <c r="P90" s="28">
        <v>0</v>
      </c>
      <c r="Q90" s="27">
        <v>700</v>
      </c>
      <c r="R90" s="11" t="s">
        <v>1854</v>
      </c>
      <c r="S90" s="11" t="s">
        <v>1855</v>
      </c>
      <c r="T90" s="11" t="s">
        <v>1856</v>
      </c>
      <c r="U90" s="11" t="s">
        <v>1857</v>
      </c>
      <c r="V90" s="11" t="s">
        <v>1858</v>
      </c>
      <c r="W90" s="11" t="s">
        <v>1859</v>
      </c>
      <c r="X90" s="11" t="s">
        <v>1860</v>
      </c>
      <c r="Y90" s="11" t="s">
        <v>1861</v>
      </c>
      <c r="Z90" s="11"/>
      <c r="AA90" s="11"/>
      <c r="AB90" s="11" t="s">
        <v>20</v>
      </c>
      <c r="AC90" s="11" t="s">
        <v>24</v>
      </c>
      <c r="AD90" s="11" t="s">
        <v>24</v>
      </c>
      <c r="AE90" s="11" t="s">
        <v>622</v>
      </c>
    </row>
    <row r="91" spans="1:31" ht="133.5" customHeight="1">
      <c r="A91" s="26" t="s">
        <v>1862</v>
      </c>
      <c r="B91" s="27">
        <v>10.7</v>
      </c>
      <c r="C91" s="27">
        <v>1.2</v>
      </c>
      <c r="D91" s="11" t="s">
        <v>1863</v>
      </c>
      <c r="E91" s="27">
        <v>4400</v>
      </c>
      <c r="F91" s="27">
        <v>0</v>
      </c>
      <c r="G91" s="27">
        <v>60</v>
      </c>
      <c r="H91" s="11" t="s">
        <v>1864</v>
      </c>
      <c r="I91" s="10" t="s">
        <v>29</v>
      </c>
      <c r="J91" s="28">
        <v>5800</v>
      </c>
      <c r="K91" s="28">
        <v>1800</v>
      </c>
      <c r="L91" s="28">
        <v>4000</v>
      </c>
      <c r="M91" s="28">
        <v>1400</v>
      </c>
      <c r="N91" s="28">
        <v>1120</v>
      </c>
      <c r="O91" s="28">
        <v>280</v>
      </c>
      <c r="P91" s="28">
        <v>0</v>
      </c>
      <c r="Q91" s="27">
        <v>200</v>
      </c>
      <c r="R91" s="11" t="s">
        <v>20</v>
      </c>
      <c r="S91" s="11" t="s">
        <v>20</v>
      </c>
      <c r="T91" s="11" t="s">
        <v>1865</v>
      </c>
      <c r="U91" s="11" t="s">
        <v>20</v>
      </c>
      <c r="V91" s="11" t="s">
        <v>20</v>
      </c>
      <c r="W91" s="11" t="s">
        <v>20</v>
      </c>
      <c r="X91" s="11" t="s">
        <v>20</v>
      </c>
      <c r="Y91" s="11" t="s">
        <v>20</v>
      </c>
      <c r="Z91" s="11"/>
      <c r="AA91" s="11"/>
      <c r="AB91" s="11" t="s">
        <v>20</v>
      </c>
      <c r="AC91" s="11" t="s">
        <v>80</v>
      </c>
      <c r="AD91" s="11" t="s">
        <v>24</v>
      </c>
      <c r="AE91" s="11" t="s">
        <v>622</v>
      </c>
    </row>
    <row r="92" spans="1:31" ht="250.5" customHeight="1">
      <c r="A92" s="26" t="s">
        <v>1866</v>
      </c>
      <c r="B92" s="27">
        <v>89.8</v>
      </c>
      <c r="C92" s="27">
        <v>1.71</v>
      </c>
      <c r="D92" s="11" t="s">
        <v>1867</v>
      </c>
      <c r="E92" s="27">
        <v>36000</v>
      </c>
      <c r="F92" s="27">
        <v>18600</v>
      </c>
      <c r="G92" s="27">
        <v>700</v>
      </c>
      <c r="H92" s="11" t="s">
        <v>1868</v>
      </c>
      <c r="I92" s="10" t="s">
        <v>19</v>
      </c>
      <c r="J92" s="28">
        <v>31656</v>
      </c>
      <c r="K92" s="28">
        <v>31656</v>
      </c>
      <c r="L92" s="28">
        <v>0</v>
      </c>
      <c r="M92" s="28">
        <v>6000</v>
      </c>
      <c r="N92" s="28">
        <v>4800</v>
      </c>
      <c r="O92" s="28">
        <v>1200</v>
      </c>
      <c r="P92" s="28">
        <v>0</v>
      </c>
      <c r="Q92" s="27">
        <v>500</v>
      </c>
      <c r="R92" s="11" t="s">
        <v>1869</v>
      </c>
      <c r="S92" s="11" t="s">
        <v>1870</v>
      </c>
      <c r="T92" s="11" t="s">
        <v>1871</v>
      </c>
      <c r="U92" s="11" t="s">
        <v>1872</v>
      </c>
      <c r="V92" s="11" t="s">
        <v>20</v>
      </c>
      <c r="W92" s="11" t="s">
        <v>20</v>
      </c>
      <c r="X92" s="11" t="s">
        <v>20</v>
      </c>
      <c r="Y92" s="11" t="s">
        <v>20</v>
      </c>
      <c r="Z92" s="11"/>
      <c r="AA92" s="11"/>
      <c r="AB92" s="11" t="s">
        <v>1873</v>
      </c>
      <c r="AC92" s="11" t="s">
        <v>80</v>
      </c>
      <c r="AD92" s="11" t="s">
        <v>731</v>
      </c>
      <c r="AE92" s="11" t="s">
        <v>622</v>
      </c>
    </row>
    <row r="93" spans="1:31" ht="94.5">
      <c r="A93" s="26" t="s">
        <v>1874</v>
      </c>
      <c r="B93" s="27">
        <v>23</v>
      </c>
      <c r="C93" s="27">
        <v>1.71</v>
      </c>
      <c r="D93" s="11" t="s">
        <v>1867</v>
      </c>
      <c r="E93" s="27">
        <v>1200</v>
      </c>
      <c r="F93" s="27">
        <v>160</v>
      </c>
      <c r="G93" s="27">
        <v>40</v>
      </c>
      <c r="H93" s="11" t="s">
        <v>1875</v>
      </c>
      <c r="I93" s="10" t="s">
        <v>19</v>
      </c>
      <c r="J93" s="28">
        <v>7372</v>
      </c>
      <c r="K93" s="28">
        <v>7372</v>
      </c>
      <c r="L93" s="28">
        <v>0</v>
      </c>
      <c r="M93" s="28">
        <v>3450</v>
      </c>
      <c r="N93" s="28">
        <v>2760</v>
      </c>
      <c r="O93" s="28">
        <v>690</v>
      </c>
      <c r="P93" s="28">
        <v>0</v>
      </c>
      <c r="Q93" s="27">
        <v>150</v>
      </c>
      <c r="R93" s="11" t="s">
        <v>1876</v>
      </c>
      <c r="S93" s="11" t="s">
        <v>1877</v>
      </c>
      <c r="T93" s="11" t="s">
        <v>1878</v>
      </c>
      <c r="U93" s="11" t="s">
        <v>1879</v>
      </c>
      <c r="V93" s="11" t="s">
        <v>1880</v>
      </c>
      <c r="W93" s="11" t="s">
        <v>20</v>
      </c>
      <c r="X93" s="11" t="s">
        <v>20</v>
      </c>
      <c r="Y93" s="11" t="s">
        <v>20</v>
      </c>
      <c r="Z93" s="11"/>
      <c r="AA93" s="11"/>
      <c r="AB93" s="11" t="s">
        <v>20</v>
      </c>
      <c r="AC93" s="11" t="s">
        <v>24</v>
      </c>
      <c r="AD93" s="11" t="s">
        <v>21</v>
      </c>
      <c r="AE93" s="11" t="s">
        <v>622</v>
      </c>
    </row>
    <row r="94" spans="1:31" ht="114" customHeight="1">
      <c r="A94" s="26" t="s">
        <v>1881</v>
      </c>
      <c r="B94" s="27">
        <v>62</v>
      </c>
      <c r="C94" s="27">
        <v>1.61</v>
      </c>
      <c r="D94" s="11" t="s">
        <v>1882</v>
      </c>
      <c r="E94" s="27">
        <v>39628</v>
      </c>
      <c r="F94" s="27">
        <v>0</v>
      </c>
      <c r="G94" s="27">
        <v>400</v>
      </c>
      <c r="H94" s="11" t="s">
        <v>1883</v>
      </c>
      <c r="I94" s="10" t="s">
        <v>19</v>
      </c>
      <c r="J94" s="28">
        <v>17387</v>
      </c>
      <c r="K94" s="28">
        <v>17387</v>
      </c>
      <c r="L94" s="28">
        <v>0</v>
      </c>
      <c r="M94" s="28">
        <v>8359</v>
      </c>
      <c r="N94" s="28">
        <v>5000</v>
      </c>
      <c r="O94" s="28">
        <v>3359</v>
      </c>
      <c r="P94" s="28">
        <v>0</v>
      </c>
      <c r="Q94" s="27">
        <v>600</v>
      </c>
      <c r="R94" s="11" t="s">
        <v>1884</v>
      </c>
      <c r="S94" s="11" t="s">
        <v>1885</v>
      </c>
      <c r="T94" s="11" t="s">
        <v>1886</v>
      </c>
      <c r="U94" s="11" t="s">
        <v>1887</v>
      </c>
      <c r="V94" s="11" t="s">
        <v>20</v>
      </c>
      <c r="W94" s="11" t="s">
        <v>20</v>
      </c>
      <c r="X94" s="11" t="s">
        <v>1888</v>
      </c>
      <c r="Y94" s="11" t="s">
        <v>20</v>
      </c>
      <c r="Z94" s="11"/>
      <c r="AA94" s="11"/>
      <c r="AB94" s="11" t="s">
        <v>707</v>
      </c>
      <c r="AC94" s="11" t="s">
        <v>24</v>
      </c>
      <c r="AD94" s="11" t="s">
        <v>24</v>
      </c>
      <c r="AE94" s="11" t="s">
        <v>2307</v>
      </c>
    </row>
    <row r="95" spans="1:31" ht="105" customHeight="1">
      <c r="A95" s="26" t="s">
        <v>1889</v>
      </c>
      <c r="B95" s="27">
        <v>70</v>
      </c>
      <c r="C95" s="27">
        <v>1.3</v>
      </c>
      <c r="D95" s="11" t="s">
        <v>1890</v>
      </c>
      <c r="E95" s="27">
        <v>17200</v>
      </c>
      <c r="F95" s="27">
        <v>0</v>
      </c>
      <c r="G95" s="27">
        <v>400</v>
      </c>
      <c r="H95" s="11" t="s">
        <v>1891</v>
      </c>
      <c r="I95" s="10" t="s">
        <v>27</v>
      </c>
      <c r="J95" s="28">
        <v>32282</v>
      </c>
      <c r="K95" s="28">
        <v>32282</v>
      </c>
      <c r="L95" s="28">
        <v>0</v>
      </c>
      <c r="M95" s="28">
        <v>15000</v>
      </c>
      <c r="N95" s="28">
        <v>5000</v>
      </c>
      <c r="O95" s="28">
        <v>10000</v>
      </c>
      <c r="P95" s="28">
        <v>0</v>
      </c>
      <c r="Q95" s="27">
        <v>400</v>
      </c>
      <c r="R95" s="11" t="s">
        <v>1892</v>
      </c>
      <c r="S95" s="11" t="s">
        <v>1893</v>
      </c>
      <c r="T95" s="11" t="s">
        <v>1894</v>
      </c>
      <c r="U95" s="11" t="s">
        <v>1895</v>
      </c>
      <c r="V95" s="11" t="s">
        <v>20</v>
      </c>
      <c r="W95" s="11" t="s">
        <v>20</v>
      </c>
      <c r="X95" s="11" t="s">
        <v>20</v>
      </c>
      <c r="Y95" s="11" t="s">
        <v>20</v>
      </c>
      <c r="Z95" s="11"/>
      <c r="AA95" s="11"/>
      <c r="AB95" s="11" t="s">
        <v>1896</v>
      </c>
      <c r="AC95" s="11" t="s">
        <v>24</v>
      </c>
      <c r="AD95" s="11" t="s">
        <v>21</v>
      </c>
      <c r="AE95" s="11" t="s">
        <v>1368</v>
      </c>
    </row>
    <row r="96" spans="1:31" ht="103.5" customHeight="1">
      <c r="A96" s="26" t="s">
        <v>1897</v>
      </c>
      <c r="B96" s="27">
        <v>30</v>
      </c>
      <c r="C96" s="27">
        <v>1.3</v>
      </c>
      <c r="D96" s="11" t="s">
        <v>1890</v>
      </c>
      <c r="E96" s="27">
        <v>12000</v>
      </c>
      <c r="F96" s="27">
        <v>2300</v>
      </c>
      <c r="G96" s="27">
        <v>260</v>
      </c>
      <c r="H96" s="11" t="s">
        <v>1898</v>
      </c>
      <c r="I96" s="10" t="s">
        <v>19</v>
      </c>
      <c r="J96" s="28">
        <v>22800</v>
      </c>
      <c r="K96" s="28">
        <v>22800</v>
      </c>
      <c r="L96" s="28">
        <v>0</v>
      </c>
      <c r="M96" s="28">
        <v>6000</v>
      </c>
      <c r="N96" s="28">
        <v>2000</v>
      </c>
      <c r="O96" s="28">
        <v>4000</v>
      </c>
      <c r="P96" s="28">
        <v>0</v>
      </c>
      <c r="Q96" s="27">
        <v>280</v>
      </c>
      <c r="R96" s="11" t="s">
        <v>1899</v>
      </c>
      <c r="S96" s="11" t="s">
        <v>1900</v>
      </c>
      <c r="T96" s="11" t="s">
        <v>1901</v>
      </c>
      <c r="U96" s="11" t="s">
        <v>1902</v>
      </c>
      <c r="V96" s="11" t="s">
        <v>20</v>
      </c>
      <c r="W96" s="11" t="s">
        <v>20</v>
      </c>
      <c r="X96" s="11" t="s">
        <v>20</v>
      </c>
      <c r="Y96" s="11" t="s">
        <v>20</v>
      </c>
      <c r="Z96" s="11"/>
      <c r="AA96" s="11"/>
      <c r="AB96" s="11" t="s">
        <v>20</v>
      </c>
      <c r="AC96" s="11" t="s">
        <v>24</v>
      </c>
      <c r="AD96" s="11" t="s">
        <v>21</v>
      </c>
      <c r="AE96" s="11" t="s">
        <v>1368</v>
      </c>
    </row>
    <row r="97" spans="1:31" ht="86.25" customHeight="1">
      <c r="A97" s="26" t="s">
        <v>1903</v>
      </c>
      <c r="B97" s="27">
        <v>42</v>
      </c>
      <c r="C97" s="27">
        <v>1.45</v>
      </c>
      <c r="D97" s="11" t="s">
        <v>1904</v>
      </c>
      <c r="E97" s="27">
        <v>18000</v>
      </c>
      <c r="F97" s="27">
        <v>0</v>
      </c>
      <c r="G97" s="27">
        <v>350</v>
      </c>
      <c r="H97" s="11" t="s">
        <v>1905</v>
      </c>
      <c r="I97" s="10" t="s">
        <v>19</v>
      </c>
      <c r="J97" s="28">
        <v>10000</v>
      </c>
      <c r="K97" s="28">
        <v>10000</v>
      </c>
      <c r="L97" s="28">
        <v>0</v>
      </c>
      <c r="M97" s="28">
        <v>5500</v>
      </c>
      <c r="N97" s="28">
        <v>3300</v>
      </c>
      <c r="O97" s="28">
        <v>2200</v>
      </c>
      <c r="P97" s="28">
        <v>0</v>
      </c>
      <c r="Q97" s="27">
        <v>650</v>
      </c>
      <c r="R97" s="11" t="s">
        <v>20</v>
      </c>
      <c r="S97" s="11" t="s">
        <v>20</v>
      </c>
      <c r="T97" s="11" t="s">
        <v>20</v>
      </c>
      <c r="U97" s="11" t="s">
        <v>20</v>
      </c>
      <c r="V97" s="11" t="s">
        <v>20</v>
      </c>
      <c r="W97" s="11" t="s">
        <v>20</v>
      </c>
      <c r="X97" s="11" t="s">
        <v>20</v>
      </c>
      <c r="Y97" s="11" t="s">
        <v>20</v>
      </c>
      <c r="Z97" s="11"/>
      <c r="AA97" s="11"/>
      <c r="AB97" s="11" t="s">
        <v>20</v>
      </c>
      <c r="AC97" s="11" t="s">
        <v>80</v>
      </c>
      <c r="AD97" s="11" t="s">
        <v>24</v>
      </c>
      <c r="AE97" s="11" t="s">
        <v>622</v>
      </c>
    </row>
    <row r="98" spans="1:31" ht="114" customHeight="1">
      <c r="A98" s="26" t="s">
        <v>1906</v>
      </c>
      <c r="B98" s="27">
        <v>42</v>
      </c>
      <c r="C98" s="27">
        <v>1.45</v>
      </c>
      <c r="D98" s="11" t="s">
        <v>1907</v>
      </c>
      <c r="E98" s="27">
        <v>8000</v>
      </c>
      <c r="F98" s="27">
        <v>1700</v>
      </c>
      <c r="G98" s="27">
        <v>260</v>
      </c>
      <c r="H98" s="11" t="s">
        <v>1908</v>
      </c>
      <c r="I98" s="10" t="s">
        <v>27</v>
      </c>
      <c r="J98" s="28">
        <v>3000</v>
      </c>
      <c r="K98" s="28">
        <v>3000</v>
      </c>
      <c r="L98" s="28">
        <v>0</v>
      </c>
      <c r="M98" s="28">
        <v>1500</v>
      </c>
      <c r="N98" s="28">
        <v>900</v>
      </c>
      <c r="O98" s="28">
        <v>600</v>
      </c>
      <c r="P98" s="28">
        <v>0</v>
      </c>
      <c r="Q98" s="27">
        <v>480</v>
      </c>
      <c r="R98" s="11" t="s">
        <v>1909</v>
      </c>
      <c r="S98" s="11" t="s">
        <v>1910</v>
      </c>
      <c r="T98" s="11" t="s">
        <v>1911</v>
      </c>
      <c r="U98" s="11" t="s">
        <v>1912</v>
      </c>
      <c r="V98" s="11" t="s">
        <v>1913</v>
      </c>
      <c r="W98" s="11" t="s">
        <v>1914</v>
      </c>
      <c r="X98" s="11" t="s">
        <v>1915</v>
      </c>
      <c r="Y98" s="11" t="s">
        <v>20</v>
      </c>
      <c r="Z98" s="11"/>
      <c r="AA98" s="11"/>
      <c r="AB98" s="11" t="s">
        <v>1916</v>
      </c>
      <c r="AC98" s="11" t="s">
        <v>24</v>
      </c>
      <c r="AD98" s="11" t="s">
        <v>21</v>
      </c>
      <c r="AE98" s="11" t="s">
        <v>622</v>
      </c>
    </row>
    <row r="99" spans="1:31" ht="120" customHeight="1">
      <c r="A99" s="26" t="s">
        <v>1917</v>
      </c>
      <c r="B99" s="27">
        <v>3.4</v>
      </c>
      <c r="C99" s="27">
        <v>1.7</v>
      </c>
      <c r="D99" s="11" t="s">
        <v>1918</v>
      </c>
      <c r="E99" s="27">
        <v>2620</v>
      </c>
      <c r="F99" s="27">
        <v>1200</v>
      </c>
      <c r="G99" s="27">
        <v>18</v>
      </c>
      <c r="H99" s="11" t="s">
        <v>1919</v>
      </c>
      <c r="I99" s="10" t="s">
        <v>19</v>
      </c>
      <c r="J99" s="28">
        <v>1200</v>
      </c>
      <c r="K99" s="28">
        <v>1200</v>
      </c>
      <c r="L99" s="28">
        <v>0</v>
      </c>
      <c r="M99" s="28">
        <v>500</v>
      </c>
      <c r="N99" s="28">
        <v>300</v>
      </c>
      <c r="O99" s="28">
        <v>200</v>
      </c>
      <c r="P99" s="28">
        <v>0</v>
      </c>
      <c r="Q99" s="27">
        <v>30</v>
      </c>
      <c r="R99" s="11" t="s">
        <v>20</v>
      </c>
      <c r="S99" s="11" t="s">
        <v>20</v>
      </c>
      <c r="T99" s="11" t="s">
        <v>20</v>
      </c>
      <c r="U99" s="11" t="s">
        <v>20</v>
      </c>
      <c r="V99" s="11" t="s">
        <v>20</v>
      </c>
      <c r="W99" s="11" t="s">
        <v>20</v>
      </c>
      <c r="X99" s="11" t="s">
        <v>20</v>
      </c>
      <c r="Y99" s="11" t="s">
        <v>20</v>
      </c>
      <c r="Z99" s="11"/>
      <c r="AA99" s="11"/>
      <c r="AB99" s="11" t="s">
        <v>20</v>
      </c>
      <c r="AC99" s="11" t="s">
        <v>80</v>
      </c>
      <c r="AD99" s="11" t="s">
        <v>24</v>
      </c>
      <c r="AE99" s="11" t="s">
        <v>622</v>
      </c>
    </row>
    <row r="100" spans="1:31" ht="208.5" customHeight="1">
      <c r="A100" s="26" t="s">
        <v>1920</v>
      </c>
      <c r="B100" s="27">
        <v>39.9</v>
      </c>
      <c r="C100" s="27">
        <v>1.7</v>
      </c>
      <c r="D100" s="11" t="s">
        <v>1918</v>
      </c>
      <c r="E100" s="27">
        <v>7429</v>
      </c>
      <c r="F100" s="27">
        <v>0</v>
      </c>
      <c r="G100" s="27">
        <v>260</v>
      </c>
      <c r="H100" s="9" t="s">
        <v>2472</v>
      </c>
      <c r="I100" s="10" t="s">
        <v>27</v>
      </c>
      <c r="J100" s="28">
        <v>29000</v>
      </c>
      <c r="K100" s="28">
        <v>29000</v>
      </c>
      <c r="L100" s="28">
        <v>0</v>
      </c>
      <c r="M100" s="28">
        <v>8000</v>
      </c>
      <c r="N100" s="28">
        <v>5000</v>
      </c>
      <c r="O100" s="28">
        <v>3000</v>
      </c>
      <c r="P100" s="28">
        <v>0</v>
      </c>
      <c r="Q100" s="27">
        <v>260</v>
      </c>
      <c r="R100" s="11" t="s">
        <v>1921</v>
      </c>
      <c r="S100" s="11" t="s">
        <v>1922</v>
      </c>
      <c r="T100" s="11" t="s">
        <v>1923</v>
      </c>
      <c r="U100" s="11" t="s">
        <v>1924</v>
      </c>
      <c r="V100" s="11" t="s">
        <v>1925</v>
      </c>
      <c r="W100" s="11" t="s">
        <v>20</v>
      </c>
      <c r="X100" s="11" t="s">
        <v>1921</v>
      </c>
      <c r="Y100" s="11" t="s">
        <v>20</v>
      </c>
      <c r="Z100" s="11"/>
      <c r="AA100" s="11"/>
      <c r="AB100" s="11" t="s">
        <v>20</v>
      </c>
      <c r="AC100" s="11" t="s">
        <v>24</v>
      </c>
      <c r="AD100" s="11" t="s">
        <v>21</v>
      </c>
      <c r="AE100" s="11" t="s">
        <v>622</v>
      </c>
    </row>
    <row r="101" spans="1:31" ht="100.5" customHeight="1">
      <c r="A101" s="26" t="s">
        <v>1926</v>
      </c>
      <c r="B101" s="27">
        <v>41</v>
      </c>
      <c r="C101" s="27">
        <v>1.68</v>
      </c>
      <c r="D101" s="11" t="s">
        <v>1927</v>
      </c>
      <c r="E101" s="27">
        <v>12056</v>
      </c>
      <c r="F101" s="27">
        <v>6200</v>
      </c>
      <c r="G101" s="27">
        <v>260</v>
      </c>
      <c r="H101" s="11" t="s">
        <v>1682</v>
      </c>
      <c r="I101" s="10" t="s">
        <v>19</v>
      </c>
      <c r="J101" s="28">
        <v>15800</v>
      </c>
      <c r="K101" s="28">
        <v>15800</v>
      </c>
      <c r="L101" s="28">
        <v>0</v>
      </c>
      <c r="M101" s="28">
        <v>6300</v>
      </c>
      <c r="N101" s="28">
        <v>4980</v>
      </c>
      <c r="O101" s="28">
        <v>1320</v>
      </c>
      <c r="P101" s="28">
        <v>0</v>
      </c>
      <c r="Q101" s="27">
        <v>360</v>
      </c>
      <c r="R101" s="11" t="s">
        <v>20</v>
      </c>
      <c r="S101" s="11" t="s">
        <v>20</v>
      </c>
      <c r="T101" s="11" t="s">
        <v>20</v>
      </c>
      <c r="U101" s="11" t="s">
        <v>20</v>
      </c>
      <c r="V101" s="11" t="s">
        <v>20</v>
      </c>
      <c r="W101" s="11" t="s">
        <v>20</v>
      </c>
      <c r="X101" s="11" t="s">
        <v>20</v>
      </c>
      <c r="Y101" s="11" t="s">
        <v>20</v>
      </c>
      <c r="Z101" s="11"/>
      <c r="AA101" s="11"/>
      <c r="AB101" s="11" t="s">
        <v>20</v>
      </c>
      <c r="AC101" s="11" t="s">
        <v>80</v>
      </c>
      <c r="AD101" s="11" t="s">
        <v>80</v>
      </c>
      <c r="AE101" s="11" t="s">
        <v>1368</v>
      </c>
    </row>
    <row r="102" spans="1:31" ht="72.75" customHeight="1">
      <c r="A102" s="26" t="s">
        <v>1928</v>
      </c>
      <c r="B102" s="27">
        <v>41</v>
      </c>
      <c r="C102" s="27">
        <v>1.68</v>
      </c>
      <c r="D102" s="11" t="s">
        <v>1929</v>
      </c>
      <c r="E102" s="27">
        <v>18480</v>
      </c>
      <c r="F102" s="27">
        <v>0</v>
      </c>
      <c r="G102" s="27">
        <v>200</v>
      </c>
      <c r="H102" s="11" t="s">
        <v>1930</v>
      </c>
      <c r="I102" s="10" t="s">
        <v>19</v>
      </c>
      <c r="J102" s="28">
        <v>15500</v>
      </c>
      <c r="K102" s="28">
        <v>15500</v>
      </c>
      <c r="L102" s="28">
        <v>0</v>
      </c>
      <c r="M102" s="28">
        <v>6200</v>
      </c>
      <c r="N102" s="28">
        <v>4950</v>
      </c>
      <c r="O102" s="28">
        <v>1250</v>
      </c>
      <c r="P102" s="28">
        <v>0</v>
      </c>
      <c r="Q102" s="27">
        <v>280</v>
      </c>
      <c r="R102" s="11" t="s">
        <v>20</v>
      </c>
      <c r="S102" s="11" t="s">
        <v>20</v>
      </c>
      <c r="T102" s="11" t="s">
        <v>20</v>
      </c>
      <c r="U102" s="11" t="s">
        <v>20</v>
      </c>
      <c r="V102" s="11" t="s">
        <v>20</v>
      </c>
      <c r="W102" s="11" t="s">
        <v>20</v>
      </c>
      <c r="X102" s="11" t="s">
        <v>20</v>
      </c>
      <c r="Y102" s="11" t="s">
        <v>20</v>
      </c>
      <c r="Z102" s="11"/>
      <c r="AA102" s="11"/>
      <c r="AB102" s="11" t="s">
        <v>20</v>
      </c>
      <c r="AC102" s="11" t="s">
        <v>80</v>
      </c>
      <c r="AD102" s="11" t="s">
        <v>80</v>
      </c>
      <c r="AE102" s="11" t="s">
        <v>1368</v>
      </c>
    </row>
    <row r="103" spans="1:31" ht="130.5" customHeight="1">
      <c r="A103" s="26" t="s">
        <v>1931</v>
      </c>
      <c r="B103" s="27">
        <v>23.27</v>
      </c>
      <c r="C103" s="27">
        <v>1.5</v>
      </c>
      <c r="D103" s="11" t="s">
        <v>1932</v>
      </c>
      <c r="E103" s="27">
        <v>18384.66</v>
      </c>
      <c r="F103" s="27">
        <v>1700</v>
      </c>
      <c r="G103" s="27">
        <v>200</v>
      </c>
      <c r="H103" s="11" t="s">
        <v>1933</v>
      </c>
      <c r="I103" s="10" t="s">
        <v>19</v>
      </c>
      <c r="J103" s="28">
        <v>12000</v>
      </c>
      <c r="K103" s="28">
        <v>12000</v>
      </c>
      <c r="L103" s="28">
        <v>0</v>
      </c>
      <c r="M103" s="28">
        <v>6250</v>
      </c>
      <c r="N103" s="28">
        <v>5000</v>
      </c>
      <c r="O103" s="28">
        <v>1250</v>
      </c>
      <c r="P103" s="28">
        <v>0</v>
      </c>
      <c r="Q103" s="27">
        <v>400</v>
      </c>
      <c r="R103" s="11" t="s">
        <v>1934</v>
      </c>
      <c r="S103" s="11" t="s">
        <v>1935</v>
      </c>
      <c r="T103" s="11" t="s">
        <v>1936</v>
      </c>
      <c r="U103" s="11" t="s">
        <v>1937</v>
      </c>
      <c r="V103" s="11" t="s">
        <v>168</v>
      </c>
      <c r="W103" s="11" t="s">
        <v>1938</v>
      </c>
      <c r="X103" s="11" t="s">
        <v>1934</v>
      </c>
      <c r="Y103" s="11" t="s">
        <v>20</v>
      </c>
      <c r="Z103" s="11"/>
      <c r="AA103" s="11"/>
      <c r="AB103" s="11" t="s">
        <v>20</v>
      </c>
      <c r="AC103" s="11" t="s">
        <v>24</v>
      </c>
      <c r="AD103" s="11" t="s">
        <v>24</v>
      </c>
      <c r="AE103" s="11" t="s">
        <v>1368</v>
      </c>
    </row>
    <row r="104" spans="1:31" ht="126" customHeight="1">
      <c r="A104" s="26" t="s">
        <v>1939</v>
      </c>
      <c r="B104" s="27">
        <v>23.27</v>
      </c>
      <c r="C104" s="27">
        <v>1.5</v>
      </c>
      <c r="D104" s="11" t="s">
        <v>1940</v>
      </c>
      <c r="E104" s="27">
        <v>4083</v>
      </c>
      <c r="F104" s="27">
        <v>800</v>
      </c>
      <c r="G104" s="27">
        <v>100</v>
      </c>
      <c r="H104" s="11" t="s">
        <v>23</v>
      </c>
      <c r="I104" s="10" t="s">
        <v>27</v>
      </c>
      <c r="J104" s="28">
        <v>18000</v>
      </c>
      <c r="K104" s="28">
        <v>18000</v>
      </c>
      <c r="L104" s="28">
        <v>0</v>
      </c>
      <c r="M104" s="28">
        <v>10000</v>
      </c>
      <c r="N104" s="28">
        <v>5000</v>
      </c>
      <c r="O104" s="28">
        <v>5000</v>
      </c>
      <c r="P104" s="28">
        <v>0</v>
      </c>
      <c r="Q104" s="27">
        <v>300</v>
      </c>
      <c r="R104" s="11" t="s">
        <v>1941</v>
      </c>
      <c r="S104" s="11" t="s">
        <v>1942</v>
      </c>
      <c r="T104" s="11" t="s">
        <v>1943</v>
      </c>
      <c r="U104" s="11" t="s">
        <v>1944</v>
      </c>
      <c r="V104" s="11" t="s">
        <v>168</v>
      </c>
      <c r="W104" s="11" t="s">
        <v>20</v>
      </c>
      <c r="X104" s="11" t="s">
        <v>1945</v>
      </c>
      <c r="Y104" s="11" t="s">
        <v>20</v>
      </c>
      <c r="Z104" s="11"/>
      <c r="AA104" s="11"/>
      <c r="AB104" s="11" t="s">
        <v>20</v>
      </c>
      <c r="AC104" s="11" t="s">
        <v>80</v>
      </c>
      <c r="AD104" s="11" t="s">
        <v>80</v>
      </c>
      <c r="AE104" s="11" t="s">
        <v>1368</v>
      </c>
    </row>
    <row r="105" spans="1:31" ht="89.25" customHeight="1">
      <c r="A105" s="26" t="s">
        <v>1946</v>
      </c>
      <c r="B105" s="27">
        <v>45.77</v>
      </c>
      <c r="C105" s="27">
        <v>1.6</v>
      </c>
      <c r="D105" s="11" t="s">
        <v>1947</v>
      </c>
      <c r="E105" s="27">
        <v>38000</v>
      </c>
      <c r="F105" s="27">
        <v>0</v>
      </c>
      <c r="G105" s="27">
        <v>350</v>
      </c>
      <c r="H105" s="11" t="s">
        <v>1948</v>
      </c>
      <c r="I105" s="10" t="s">
        <v>29</v>
      </c>
      <c r="J105" s="28">
        <v>30000</v>
      </c>
      <c r="K105" s="28">
        <v>10000</v>
      </c>
      <c r="L105" s="28">
        <v>20000</v>
      </c>
      <c r="M105" s="28">
        <v>9000</v>
      </c>
      <c r="N105" s="28">
        <v>5000</v>
      </c>
      <c r="O105" s="28">
        <v>4000</v>
      </c>
      <c r="P105" s="28">
        <v>0</v>
      </c>
      <c r="Q105" s="27">
        <v>490</v>
      </c>
      <c r="R105" s="11" t="s">
        <v>20</v>
      </c>
      <c r="S105" s="11" t="s">
        <v>20</v>
      </c>
      <c r="T105" s="11" t="s">
        <v>20</v>
      </c>
      <c r="U105" s="11" t="s">
        <v>20</v>
      </c>
      <c r="V105" s="11" t="s">
        <v>20</v>
      </c>
      <c r="W105" s="11" t="s">
        <v>20</v>
      </c>
      <c r="X105" s="11" t="s">
        <v>20</v>
      </c>
      <c r="Y105" s="11" t="s">
        <v>20</v>
      </c>
      <c r="Z105" s="11"/>
      <c r="AA105" s="11"/>
      <c r="AB105" s="11" t="s">
        <v>20</v>
      </c>
      <c r="AC105" s="11" t="s">
        <v>80</v>
      </c>
      <c r="AD105" s="11" t="s">
        <v>80</v>
      </c>
      <c r="AE105" s="11" t="s">
        <v>1368</v>
      </c>
    </row>
    <row r="106" spans="1:31" ht="141" customHeight="1">
      <c r="A106" s="26" t="s">
        <v>1949</v>
      </c>
      <c r="B106" s="27">
        <v>4.63</v>
      </c>
      <c r="C106" s="27">
        <v>1.66</v>
      </c>
      <c r="D106" s="11" t="s">
        <v>1950</v>
      </c>
      <c r="E106" s="27">
        <v>1600</v>
      </c>
      <c r="F106" s="27">
        <v>600</v>
      </c>
      <c r="G106" s="27">
        <v>30</v>
      </c>
      <c r="H106" s="11" t="s">
        <v>1951</v>
      </c>
      <c r="I106" s="10" t="s">
        <v>29</v>
      </c>
      <c r="J106" s="28">
        <v>4200</v>
      </c>
      <c r="K106" s="28">
        <v>3600</v>
      </c>
      <c r="L106" s="28">
        <v>600</v>
      </c>
      <c r="M106" s="28">
        <v>1700</v>
      </c>
      <c r="N106" s="28">
        <v>1360</v>
      </c>
      <c r="O106" s="28">
        <v>340</v>
      </c>
      <c r="P106" s="28">
        <v>0</v>
      </c>
      <c r="Q106" s="27">
        <v>100</v>
      </c>
      <c r="R106" s="11" t="s">
        <v>20</v>
      </c>
      <c r="S106" s="11" t="s">
        <v>20</v>
      </c>
      <c r="T106" s="11" t="s">
        <v>20</v>
      </c>
      <c r="U106" s="11" t="s">
        <v>20</v>
      </c>
      <c r="V106" s="11" t="s">
        <v>20</v>
      </c>
      <c r="W106" s="11" t="s">
        <v>20</v>
      </c>
      <c r="X106" s="11" t="s">
        <v>20</v>
      </c>
      <c r="Y106" s="11" t="s">
        <v>20</v>
      </c>
      <c r="Z106" s="11"/>
      <c r="AA106" s="11"/>
      <c r="AB106" s="11" t="s">
        <v>20</v>
      </c>
      <c r="AC106" s="11" t="s">
        <v>80</v>
      </c>
      <c r="AD106" s="11" t="s">
        <v>24</v>
      </c>
      <c r="AE106" s="11" t="s">
        <v>622</v>
      </c>
    </row>
    <row r="107" spans="1:31" ht="94.5" customHeight="1">
      <c r="A107" s="26" t="s">
        <v>1952</v>
      </c>
      <c r="B107" s="27">
        <v>62</v>
      </c>
      <c r="C107" s="27">
        <v>1.2</v>
      </c>
      <c r="D107" s="11" t="s">
        <v>1953</v>
      </c>
      <c r="E107" s="27">
        <v>35000</v>
      </c>
      <c r="F107" s="27">
        <v>0</v>
      </c>
      <c r="G107" s="27">
        <v>456</v>
      </c>
      <c r="H107" s="11" t="s">
        <v>1954</v>
      </c>
      <c r="I107" s="10" t="s">
        <v>19</v>
      </c>
      <c r="J107" s="28">
        <v>14000</v>
      </c>
      <c r="K107" s="28">
        <v>14000</v>
      </c>
      <c r="L107" s="28">
        <v>0</v>
      </c>
      <c r="M107" s="28">
        <v>5000</v>
      </c>
      <c r="N107" s="28">
        <v>3000</v>
      </c>
      <c r="O107" s="28">
        <v>2000</v>
      </c>
      <c r="P107" s="28">
        <v>0</v>
      </c>
      <c r="Q107" s="27">
        <v>700</v>
      </c>
      <c r="R107" s="11" t="s">
        <v>20</v>
      </c>
      <c r="S107" s="11" t="s">
        <v>20</v>
      </c>
      <c r="T107" s="11" t="s">
        <v>20</v>
      </c>
      <c r="U107" s="11" t="s">
        <v>20</v>
      </c>
      <c r="V107" s="11" t="s">
        <v>20</v>
      </c>
      <c r="W107" s="11" t="s">
        <v>20</v>
      </c>
      <c r="X107" s="11" t="s">
        <v>20</v>
      </c>
      <c r="Y107" s="11" t="s">
        <v>20</v>
      </c>
      <c r="Z107" s="11"/>
      <c r="AA107" s="11"/>
      <c r="AB107" s="11" t="s">
        <v>20</v>
      </c>
      <c r="AC107" s="11" t="s">
        <v>80</v>
      </c>
      <c r="AD107" s="11" t="s">
        <v>21</v>
      </c>
      <c r="AE107" s="11" t="s">
        <v>20</v>
      </c>
    </row>
    <row r="108" spans="1:31" ht="94.5">
      <c r="A108" s="26" t="s">
        <v>1955</v>
      </c>
      <c r="B108" s="27">
        <v>53</v>
      </c>
      <c r="C108" s="27">
        <v>1.8</v>
      </c>
      <c r="D108" s="11" t="s">
        <v>1956</v>
      </c>
      <c r="E108" s="27">
        <v>68460</v>
      </c>
      <c r="F108" s="27">
        <v>0</v>
      </c>
      <c r="G108" s="27">
        <v>650</v>
      </c>
      <c r="H108" s="11" t="s">
        <v>1089</v>
      </c>
      <c r="I108" s="10" t="s">
        <v>19</v>
      </c>
      <c r="J108" s="28">
        <v>24215</v>
      </c>
      <c r="K108" s="28">
        <v>24215</v>
      </c>
      <c r="L108" s="28">
        <v>0</v>
      </c>
      <c r="M108" s="28">
        <v>6700</v>
      </c>
      <c r="N108" s="28">
        <v>4000</v>
      </c>
      <c r="O108" s="28">
        <v>2700</v>
      </c>
      <c r="P108" s="28">
        <v>0</v>
      </c>
      <c r="Q108" s="27">
        <v>950</v>
      </c>
      <c r="R108" s="11" t="s">
        <v>1957</v>
      </c>
      <c r="S108" s="11" t="s">
        <v>1958</v>
      </c>
      <c r="T108" s="11" t="s">
        <v>1959</v>
      </c>
      <c r="U108" s="11" t="s">
        <v>1960</v>
      </c>
      <c r="V108" s="11" t="s">
        <v>1961</v>
      </c>
      <c r="W108" s="11" t="s">
        <v>20</v>
      </c>
      <c r="X108" s="11" t="s">
        <v>1962</v>
      </c>
      <c r="Y108" s="11" t="s">
        <v>1963</v>
      </c>
      <c r="Z108" s="11"/>
      <c r="AA108" s="11"/>
      <c r="AB108" s="11" t="s">
        <v>1964</v>
      </c>
      <c r="AC108" s="11" t="s">
        <v>24</v>
      </c>
      <c r="AD108" s="11" t="s">
        <v>24</v>
      </c>
      <c r="AE108" s="11" t="s">
        <v>20</v>
      </c>
    </row>
    <row r="109" spans="1:31" ht="114" customHeight="1">
      <c r="A109" s="26" t="s">
        <v>1965</v>
      </c>
      <c r="B109" s="27">
        <v>107</v>
      </c>
      <c r="C109" s="27">
        <v>1.2</v>
      </c>
      <c r="D109" s="11" t="s">
        <v>1966</v>
      </c>
      <c r="E109" s="27">
        <v>23065</v>
      </c>
      <c r="F109" s="27">
        <v>0</v>
      </c>
      <c r="G109" s="27">
        <v>280</v>
      </c>
      <c r="H109" s="11" t="s">
        <v>1967</v>
      </c>
      <c r="I109" s="10" t="s">
        <v>19</v>
      </c>
      <c r="J109" s="28">
        <v>16000</v>
      </c>
      <c r="K109" s="28">
        <v>16000</v>
      </c>
      <c r="L109" s="28">
        <v>0</v>
      </c>
      <c r="M109" s="28">
        <v>5600</v>
      </c>
      <c r="N109" s="28">
        <v>5000</v>
      </c>
      <c r="O109" s="28">
        <v>600</v>
      </c>
      <c r="P109" s="28">
        <v>0</v>
      </c>
      <c r="Q109" s="27">
        <v>460</v>
      </c>
      <c r="R109" s="11" t="s">
        <v>1968</v>
      </c>
      <c r="S109" s="11" t="s">
        <v>1969</v>
      </c>
      <c r="T109" s="11" t="s">
        <v>1970</v>
      </c>
      <c r="U109" s="11" t="s">
        <v>1971</v>
      </c>
      <c r="V109" s="11" t="s">
        <v>1972</v>
      </c>
      <c r="W109" s="11" t="s">
        <v>20</v>
      </c>
      <c r="X109" s="11" t="s">
        <v>1968</v>
      </c>
      <c r="Y109" s="11" t="s">
        <v>20</v>
      </c>
      <c r="Z109" s="11"/>
      <c r="AA109" s="11"/>
      <c r="AB109" s="11" t="s">
        <v>20</v>
      </c>
      <c r="AC109" s="11" t="s">
        <v>24</v>
      </c>
      <c r="AD109" s="11" t="s">
        <v>24</v>
      </c>
      <c r="AE109" s="11" t="s">
        <v>1368</v>
      </c>
    </row>
    <row r="110" spans="1:31" ht="76.5" customHeight="1">
      <c r="A110" s="26" t="s">
        <v>1973</v>
      </c>
      <c r="B110" s="27">
        <v>6.2</v>
      </c>
      <c r="C110" s="27">
        <v>1.2</v>
      </c>
      <c r="D110" s="11" t="s">
        <v>1974</v>
      </c>
      <c r="E110" s="27">
        <v>1200</v>
      </c>
      <c r="F110" s="27">
        <v>0</v>
      </c>
      <c r="G110" s="27">
        <v>60</v>
      </c>
      <c r="H110" s="11" t="s">
        <v>1975</v>
      </c>
      <c r="I110" s="10" t="s">
        <v>19</v>
      </c>
      <c r="J110" s="28">
        <v>10000</v>
      </c>
      <c r="K110" s="28">
        <v>10000</v>
      </c>
      <c r="L110" s="28">
        <v>0</v>
      </c>
      <c r="M110" s="28">
        <v>3200</v>
      </c>
      <c r="N110" s="28">
        <v>2560</v>
      </c>
      <c r="O110" s="28">
        <v>640</v>
      </c>
      <c r="P110" s="28">
        <v>0</v>
      </c>
      <c r="Q110" s="27">
        <v>150</v>
      </c>
      <c r="R110" s="11" t="s">
        <v>20</v>
      </c>
      <c r="S110" s="11" t="s">
        <v>20</v>
      </c>
      <c r="T110" s="11" t="s">
        <v>20</v>
      </c>
      <c r="U110" s="11" t="s">
        <v>20</v>
      </c>
      <c r="V110" s="11" t="s">
        <v>20</v>
      </c>
      <c r="W110" s="11" t="s">
        <v>20</v>
      </c>
      <c r="X110" s="11" t="s">
        <v>20</v>
      </c>
      <c r="Y110" s="11" t="s">
        <v>20</v>
      </c>
      <c r="Z110" s="11"/>
      <c r="AA110" s="11"/>
      <c r="AB110" s="11" t="s">
        <v>20</v>
      </c>
      <c r="AC110" s="11" t="s">
        <v>24</v>
      </c>
      <c r="AD110" s="11" t="s">
        <v>24</v>
      </c>
      <c r="AE110" s="11" t="s">
        <v>1368</v>
      </c>
    </row>
    <row r="111" spans="1:31" ht="125.25" customHeight="1">
      <c r="A111" s="26" t="s">
        <v>1976</v>
      </c>
      <c r="B111" s="27">
        <v>63</v>
      </c>
      <c r="C111" s="27">
        <v>1.7</v>
      </c>
      <c r="D111" s="11" t="s">
        <v>1977</v>
      </c>
      <c r="E111" s="27">
        <v>33188</v>
      </c>
      <c r="F111" s="27">
        <v>0</v>
      </c>
      <c r="G111" s="27">
        <v>400</v>
      </c>
      <c r="H111" s="11" t="s">
        <v>1978</v>
      </c>
      <c r="I111" s="10" t="s">
        <v>19</v>
      </c>
      <c r="J111" s="28">
        <v>14397</v>
      </c>
      <c r="K111" s="28">
        <v>14397</v>
      </c>
      <c r="L111" s="28">
        <v>0</v>
      </c>
      <c r="M111" s="28">
        <v>5000</v>
      </c>
      <c r="N111" s="28">
        <v>3000</v>
      </c>
      <c r="O111" s="28">
        <v>2000</v>
      </c>
      <c r="P111" s="28">
        <v>0</v>
      </c>
      <c r="Q111" s="27">
        <v>701</v>
      </c>
      <c r="R111" s="11" t="s">
        <v>1979</v>
      </c>
      <c r="S111" s="11" t="s">
        <v>1980</v>
      </c>
      <c r="T111" s="11" t="s">
        <v>1981</v>
      </c>
      <c r="U111" s="11" t="s">
        <v>1982</v>
      </c>
      <c r="V111" s="11" t="s">
        <v>1983</v>
      </c>
      <c r="W111" s="11" t="s">
        <v>20</v>
      </c>
      <c r="X111" s="11" t="s">
        <v>1979</v>
      </c>
      <c r="Y111" s="11" t="s">
        <v>1984</v>
      </c>
      <c r="Z111" s="11"/>
      <c r="AA111" s="11"/>
      <c r="AB111" s="11" t="s">
        <v>1985</v>
      </c>
      <c r="AC111" s="11" t="s">
        <v>80</v>
      </c>
      <c r="AD111" s="11" t="s">
        <v>80</v>
      </c>
      <c r="AE111" s="11" t="s">
        <v>20</v>
      </c>
    </row>
    <row r="112" spans="1:31" ht="54">
      <c r="A112" s="26" t="s">
        <v>1986</v>
      </c>
      <c r="B112" s="27">
        <v>63</v>
      </c>
      <c r="C112" s="27">
        <v>1.7</v>
      </c>
      <c r="D112" s="11" t="s">
        <v>1987</v>
      </c>
      <c r="E112" s="27">
        <v>3577</v>
      </c>
      <c r="F112" s="27">
        <v>0</v>
      </c>
      <c r="G112" s="27">
        <v>100</v>
      </c>
      <c r="H112" s="11" t="s">
        <v>1988</v>
      </c>
      <c r="I112" s="10" t="s">
        <v>19</v>
      </c>
      <c r="J112" s="28">
        <v>22000</v>
      </c>
      <c r="K112" s="28">
        <v>22000</v>
      </c>
      <c r="L112" s="28">
        <v>0</v>
      </c>
      <c r="M112" s="28">
        <v>6600</v>
      </c>
      <c r="N112" s="28">
        <v>3960</v>
      </c>
      <c r="O112" s="28">
        <v>2640</v>
      </c>
      <c r="P112" s="28">
        <v>0</v>
      </c>
      <c r="Q112" s="27">
        <v>250</v>
      </c>
      <c r="R112" s="11" t="s">
        <v>20</v>
      </c>
      <c r="S112" s="11" t="s">
        <v>20</v>
      </c>
      <c r="T112" s="11" t="s">
        <v>20</v>
      </c>
      <c r="U112" s="11" t="s">
        <v>20</v>
      </c>
      <c r="V112" s="11" t="s">
        <v>20</v>
      </c>
      <c r="W112" s="11" t="s">
        <v>20</v>
      </c>
      <c r="X112" s="11" t="s">
        <v>20</v>
      </c>
      <c r="Y112" s="11" t="s">
        <v>20</v>
      </c>
      <c r="Z112" s="11"/>
      <c r="AA112" s="11"/>
      <c r="AB112" s="11" t="s">
        <v>20</v>
      </c>
      <c r="AC112" s="11" t="s">
        <v>80</v>
      </c>
      <c r="AD112" s="11" t="s">
        <v>80</v>
      </c>
      <c r="AE112" s="11" t="s">
        <v>20</v>
      </c>
    </row>
    <row r="113" spans="1:31" ht="72" customHeight="1">
      <c r="A113" s="26" t="s">
        <v>1989</v>
      </c>
      <c r="B113" s="27">
        <v>80</v>
      </c>
      <c r="C113" s="27">
        <v>1.8</v>
      </c>
      <c r="D113" s="11" t="s">
        <v>1990</v>
      </c>
      <c r="E113" s="27">
        <v>0</v>
      </c>
      <c r="F113" s="27">
        <v>0</v>
      </c>
      <c r="G113" s="27">
        <v>0</v>
      </c>
      <c r="H113" s="11" t="s">
        <v>1272</v>
      </c>
      <c r="I113" s="10" t="s">
        <v>2</v>
      </c>
      <c r="J113" s="28">
        <v>15000</v>
      </c>
      <c r="K113" s="28">
        <v>15000</v>
      </c>
      <c r="L113" s="28">
        <v>0</v>
      </c>
      <c r="M113" s="28">
        <v>4000</v>
      </c>
      <c r="N113" s="28">
        <v>2400</v>
      </c>
      <c r="O113" s="28">
        <v>1600</v>
      </c>
      <c r="P113" s="28">
        <v>0</v>
      </c>
      <c r="Q113" s="27">
        <v>700</v>
      </c>
      <c r="R113" s="11" t="s">
        <v>20</v>
      </c>
      <c r="S113" s="11" t="s">
        <v>20</v>
      </c>
      <c r="T113" s="11" t="s">
        <v>20</v>
      </c>
      <c r="U113" s="11" t="s">
        <v>20</v>
      </c>
      <c r="V113" s="11" t="s">
        <v>20</v>
      </c>
      <c r="W113" s="11" t="s">
        <v>20</v>
      </c>
      <c r="X113" s="11" t="s">
        <v>20</v>
      </c>
      <c r="Y113" s="11" t="s">
        <v>20</v>
      </c>
      <c r="Z113" s="11"/>
      <c r="AA113" s="11"/>
      <c r="AB113" s="11" t="s">
        <v>20</v>
      </c>
      <c r="AC113" s="11" t="s">
        <v>24</v>
      </c>
      <c r="AD113" s="11" t="s">
        <v>80</v>
      </c>
      <c r="AE113" s="11" t="s">
        <v>20</v>
      </c>
    </row>
    <row r="114" spans="1:31" ht="60" customHeight="1">
      <c r="A114" s="26" t="s">
        <v>1991</v>
      </c>
      <c r="B114" s="27">
        <v>80.099999999999994</v>
      </c>
      <c r="C114" s="27">
        <v>1.8</v>
      </c>
      <c r="D114" s="11" t="s">
        <v>1992</v>
      </c>
      <c r="E114" s="27">
        <v>25000</v>
      </c>
      <c r="F114" s="27">
        <v>0</v>
      </c>
      <c r="G114" s="27">
        <v>400</v>
      </c>
      <c r="H114" s="11" t="s">
        <v>1993</v>
      </c>
      <c r="I114" s="10" t="s">
        <v>19</v>
      </c>
      <c r="J114" s="28">
        <v>14000</v>
      </c>
      <c r="K114" s="28">
        <v>14000</v>
      </c>
      <c r="L114" s="28">
        <v>0</v>
      </c>
      <c r="M114" s="28">
        <v>3800</v>
      </c>
      <c r="N114" s="28">
        <v>2280</v>
      </c>
      <c r="O114" s="28">
        <v>1520</v>
      </c>
      <c r="P114" s="28">
        <v>0</v>
      </c>
      <c r="Q114" s="27">
        <v>600</v>
      </c>
      <c r="R114" s="11" t="s">
        <v>20</v>
      </c>
      <c r="S114" s="11" t="s">
        <v>20</v>
      </c>
      <c r="T114" s="11" t="s">
        <v>20</v>
      </c>
      <c r="U114" s="11" t="s">
        <v>20</v>
      </c>
      <c r="V114" s="11" t="s">
        <v>20</v>
      </c>
      <c r="W114" s="11" t="s">
        <v>20</v>
      </c>
      <c r="X114" s="11" t="s">
        <v>20</v>
      </c>
      <c r="Y114" s="11" t="s">
        <v>20</v>
      </c>
      <c r="Z114" s="11"/>
      <c r="AA114" s="11"/>
      <c r="AB114" s="11" t="s">
        <v>20</v>
      </c>
      <c r="AC114" s="11" t="s">
        <v>24</v>
      </c>
      <c r="AD114" s="11" t="s">
        <v>80</v>
      </c>
      <c r="AE114" s="11" t="s">
        <v>20</v>
      </c>
    </row>
    <row r="115" spans="1:31" ht="174.75" customHeight="1">
      <c r="A115" s="26" t="s">
        <v>1994</v>
      </c>
      <c r="B115" s="27">
        <v>4.82</v>
      </c>
      <c r="C115" s="27">
        <v>1.62</v>
      </c>
      <c r="D115" s="11" t="s">
        <v>1995</v>
      </c>
      <c r="E115" s="27">
        <v>4000</v>
      </c>
      <c r="F115" s="27">
        <v>1500</v>
      </c>
      <c r="G115" s="27">
        <v>58</v>
      </c>
      <c r="H115" s="11" t="s">
        <v>1996</v>
      </c>
      <c r="I115" s="10" t="s">
        <v>19</v>
      </c>
      <c r="J115" s="28">
        <v>6000</v>
      </c>
      <c r="K115" s="28">
        <v>6000</v>
      </c>
      <c r="L115" s="28">
        <v>0</v>
      </c>
      <c r="M115" s="28">
        <v>1800</v>
      </c>
      <c r="N115" s="28">
        <v>1440</v>
      </c>
      <c r="O115" s="28">
        <v>360</v>
      </c>
      <c r="P115" s="28">
        <v>0</v>
      </c>
      <c r="Q115" s="27">
        <v>100</v>
      </c>
      <c r="R115" s="11" t="s">
        <v>20</v>
      </c>
      <c r="S115" s="11" t="s">
        <v>20</v>
      </c>
      <c r="T115" s="11" t="s">
        <v>20</v>
      </c>
      <c r="U115" s="11" t="s">
        <v>20</v>
      </c>
      <c r="V115" s="11" t="s">
        <v>20</v>
      </c>
      <c r="W115" s="11" t="s">
        <v>20</v>
      </c>
      <c r="X115" s="11" t="s">
        <v>20</v>
      </c>
      <c r="Y115" s="11" t="s">
        <v>20</v>
      </c>
      <c r="Z115" s="11"/>
      <c r="AA115" s="11"/>
      <c r="AB115" s="11" t="s">
        <v>20</v>
      </c>
      <c r="AC115" s="11" t="s">
        <v>24</v>
      </c>
      <c r="AD115" s="11" t="s">
        <v>24</v>
      </c>
      <c r="AE115" s="11" t="s">
        <v>1368</v>
      </c>
    </row>
    <row r="116" spans="1:31" ht="63.75" customHeight="1">
      <c r="A116" s="26" t="s">
        <v>1997</v>
      </c>
      <c r="B116" s="27">
        <v>87.12</v>
      </c>
      <c r="C116" s="27">
        <v>1.73</v>
      </c>
      <c r="D116" s="11" t="s">
        <v>1998</v>
      </c>
      <c r="E116" s="27">
        <v>30500</v>
      </c>
      <c r="F116" s="27">
        <v>3748</v>
      </c>
      <c r="G116" s="27">
        <v>500</v>
      </c>
      <c r="H116" s="11" t="s">
        <v>1978</v>
      </c>
      <c r="I116" s="10" t="s">
        <v>19</v>
      </c>
      <c r="J116" s="28">
        <v>36000</v>
      </c>
      <c r="K116" s="28">
        <v>36000</v>
      </c>
      <c r="L116" s="28">
        <v>0</v>
      </c>
      <c r="M116" s="28">
        <v>12000</v>
      </c>
      <c r="N116" s="28">
        <v>5000</v>
      </c>
      <c r="O116" s="28">
        <v>7000</v>
      </c>
      <c r="P116" s="28">
        <v>0</v>
      </c>
      <c r="Q116" s="27">
        <v>920</v>
      </c>
      <c r="R116" s="11" t="s">
        <v>20</v>
      </c>
      <c r="S116" s="11" t="s">
        <v>20</v>
      </c>
      <c r="T116" s="11" t="s">
        <v>20</v>
      </c>
      <c r="U116" s="11" t="s">
        <v>20</v>
      </c>
      <c r="V116" s="11" t="s">
        <v>20</v>
      </c>
      <c r="W116" s="11" t="s">
        <v>20</v>
      </c>
      <c r="X116" s="11" t="s">
        <v>20</v>
      </c>
      <c r="Y116" s="11" t="s">
        <v>20</v>
      </c>
      <c r="Z116" s="11"/>
      <c r="AA116" s="11"/>
      <c r="AB116" s="11" t="s">
        <v>20</v>
      </c>
      <c r="AC116" s="11" t="s">
        <v>24</v>
      </c>
      <c r="AD116" s="11" t="s">
        <v>24</v>
      </c>
      <c r="AE116" s="11" t="s">
        <v>1368</v>
      </c>
    </row>
    <row r="117" spans="1:31" ht="66" customHeight="1">
      <c r="A117" s="26" t="s">
        <v>1999</v>
      </c>
      <c r="B117" s="27">
        <v>87.12</v>
      </c>
      <c r="C117" s="27">
        <v>1.73</v>
      </c>
      <c r="D117" s="11" t="s">
        <v>2000</v>
      </c>
      <c r="E117" s="27">
        <v>22470</v>
      </c>
      <c r="F117" s="27">
        <v>7483</v>
      </c>
      <c r="G117" s="27">
        <v>500</v>
      </c>
      <c r="H117" s="11" t="s">
        <v>753</v>
      </c>
      <c r="I117" s="10" t="s">
        <v>19</v>
      </c>
      <c r="J117" s="28">
        <v>15000</v>
      </c>
      <c r="K117" s="28">
        <v>15000</v>
      </c>
      <c r="L117" s="28">
        <v>0</v>
      </c>
      <c r="M117" s="28">
        <v>6000</v>
      </c>
      <c r="N117" s="28">
        <v>4000</v>
      </c>
      <c r="O117" s="28">
        <v>2000</v>
      </c>
      <c r="P117" s="28">
        <v>0</v>
      </c>
      <c r="Q117" s="27">
        <v>800</v>
      </c>
      <c r="R117" s="11" t="s">
        <v>20</v>
      </c>
      <c r="S117" s="11" t="s">
        <v>20</v>
      </c>
      <c r="T117" s="11" t="s">
        <v>20</v>
      </c>
      <c r="U117" s="11" t="s">
        <v>20</v>
      </c>
      <c r="V117" s="11" t="s">
        <v>20</v>
      </c>
      <c r="W117" s="11" t="s">
        <v>20</v>
      </c>
      <c r="X117" s="11" t="s">
        <v>20</v>
      </c>
      <c r="Y117" s="11" t="s">
        <v>20</v>
      </c>
      <c r="Z117" s="11"/>
      <c r="AA117" s="11"/>
      <c r="AB117" s="11" t="s">
        <v>20</v>
      </c>
      <c r="AC117" s="11" t="s">
        <v>24</v>
      </c>
      <c r="AD117" s="11" t="s">
        <v>24</v>
      </c>
      <c r="AE117" s="11" t="s">
        <v>1368</v>
      </c>
    </row>
    <row r="118" spans="1:31" ht="193.5" customHeight="1">
      <c r="A118" s="26" t="s">
        <v>2001</v>
      </c>
      <c r="B118" s="27">
        <v>41.65</v>
      </c>
      <c r="C118" s="27">
        <v>1.7</v>
      </c>
      <c r="D118" s="11" t="s">
        <v>2002</v>
      </c>
      <c r="E118" s="27">
        <v>3200</v>
      </c>
      <c r="F118" s="27">
        <v>800</v>
      </c>
      <c r="G118" s="27">
        <v>300</v>
      </c>
      <c r="H118" s="11" t="s">
        <v>2003</v>
      </c>
      <c r="I118" s="10" t="s">
        <v>27</v>
      </c>
      <c r="J118" s="28">
        <v>22500</v>
      </c>
      <c r="K118" s="28">
        <v>22500</v>
      </c>
      <c r="L118" s="28">
        <v>0</v>
      </c>
      <c r="M118" s="28">
        <v>6750</v>
      </c>
      <c r="N118" s="28">
        <v>5000</v>
      </c>
      <c r="O118" s="28">
        <v>1750</v>
      </c>
      <c r="P118" s="28">
        <v>0</v>
      </c>
      <c r="Q118" s="27">
        <v>450</v>
      </c>
      <c r="R118" s="11" t="s">
        <v>20</v>
      </c>
      <c r="S118" s="11" t="s">
        <v>20</v>
      </c>
      <c r="T118" s="11" t="s">
        <v>20</v>
      </c>
      <c r="U118" s="11" t="s">
        <v>20</v>
      </c>
      <c r="V118" s="11" t="s">
        <v>20</v>
      </c>
      <c r="W118" s="11" t="s">
        <v>20</v>
      </c>
      <c r="X118" s="11" t="s">
        <v>20</v>
      </c>
      <c r="Y118" s="11" t="s">
        <v>20</v>
      </c>
      <c r="Z118" s="11"/>
      <c r="AA118" s="11"/>
      <c r="AB118" s="11" t="s">
        <v>20</v>
      </c>
      <c r="AC118" s="11" t="s">
        <v>24</v>
      </c>
      <c r="AD118" s="11" t="s">
        <v>24</v>
      </c>
      <c r="AE118" s="11" t="s">
        <v>1368</v>
      </c>
    </row>
    <row r="119" spans="1:31" ht="72" customHeight="1">
      <c r="A119" s="26" t="s">
        <v>2004</v>
      </c>
      <c r="B119" s="27">
        <v>43</v>
      </c>
      <c r="C119" s="27">
        <v>1.7</v>
      </c>
      <c r="D119" s="11" t="s">
        <v>2005</v>
      </c>
      <c r="E119" s="27">
        <v>36184</v>
      </c>
      <c r="F119" s="27">
        <v>4396</v>
      </c>
      <c r="G119" s="27">
        <v>496</v>
      </c>
      <c r="H119" s="11" t="s">
        <v>883</v>
      </c>
      <c r="I119" s="10" t="s">
        <v>19</v>
      </c>
      <c r="J119" s="28">
        <v>12000</v>
      </c>
      <c r="K119" s="28">
        <v>12000</v>
      </c>
      <c r="L119" s="28">
        <v>0</v>
      </c>
      <c r="M119" s="28">
        <v>6000</v>
      </c>
      <c r="N119" s="28">
        <v>4800</v>
      </c>
      <c r="O119" s="28">
        <v>1200</v>
      </c>
      <c r="P119" s="28">
        <v>0</v>
      </c>
      <c r="Q119" s="27">
        <v>502</v>
      </c>
      <c r="R119" s="11" t="s">
        <v>20</v>
      </c>
      <c r="S119" s="11" t="s">
        <v>20</v>
      </c>
      <c r="T119" s="11" t="s">
        <v>20</v>
      </c>
      <c r="U119" s="11" t="s">
        <v>20</v>
      </c>
      <c r="V119" s="11" t="s">
        <v>20</v>
      </c>
      <c r="W119" s="11" t="s">
        <v>20</v>
      </c>
      <c r="X119" s="11" t="s">
        <v>20</v>
      </c>
      <c r="Y119" s="11" t="s">
        <v>20</v>
      </c>
      <c r="Z119" s="11"/>
      <c r="AA119" s="11"/>
      <c r="AB119" s="11" t="s">
        <v>20</v>
      </c>
      <c r="AC119" s="11" t="s">
        <v>80</v>
      </c>
      <c r="AD119" s="11" t="s">
        <v>80</v>
      </c>
      <c r="AE119" s="11" t="s">
        <v>1368</v>
      </c>
    </row>
    <row r="120" spans="1:31" ht="164.25" customHeight="1">
      <c r="A120" s="26" t="s">
        <v>2006</v>
      </c>
      <c r="B120" s="27">
        <v>51</v>
      </c>
      <c r="C120" s="27">
        <v>1.68</v>
      </c>
      <c r="D120" s="11" t="s">
        <v>2007</v>
      </c>
      <c r="E120" s="27">
        <v>7740</v>
      </c>
      <c r="F120" s="27">
        <v>150</v>
      </c>
      <c r="G120" s="27">
        <v>250</v>
      </c>
      <c r="H120" s="11" t="s">
        <v>2008</v>
      </c>
      <c r="I120" s="10" t="s">
        <v>27</v>
      </c>
      <c r="J120" s="28">
        <v>24180</v>
      </c>
      <c r="K120" s="28">
        <v>24180</v>
      </c>
      <c r="L120" s="28">
        <v>0</v>
      </c>
      <c r="M120" s="28">
        <v>7980</v>
      </c>
      <c r="N120" s="28">
        <v>5000</v>
      </c>
      <c r="O120" s="28">
        <v>2980</v>
      </c>
      <c r="P120" s="28">
        <v>0</v>
      </c>
      <c r="Q120" s="27">
        <v>300</v>
      </c>
      <c r="R120" s="11" t="s">
        <v>2009</v>
      </c>
      <c r="S120" s="11" t="s">
        <v>2010</v>
      </c>
      <c r="T120" s="11" t="s">
        <v>2011</v>
      </c>
      <c r="U120" s="11" t="s">
        <v>2012</v>
      </c>
      <c r="V120" s="11" t="s">
        <v>20</v>
      </c>
      <c r="W120" s="11" t="s">
        <v>20</v>
      </c>
      <c r="X120" s="11" t="s">
        <v>2009</v>
      </c>
      <c r="Y120" s="11" t="s">
        <v>2012</v>
      </c>
      <c r="Z120" s="11"/>
      <c r="AA120" s="11"/>
      <c r="AB120" s="11" t="s">
        <v>2013</v>
      </c>
      <c r="AC120" s="11" t="s">
        <v>24</v>
      </c>
      <c r="AD120" s="11" t="s">
        <v>21</v>
      </c>
      <c r="AE120" s="11" t="s">
        <v>1368</v>
      </c>
    </row>
    <row r="121" spans="1:31" ht="90.75" customHeight="1">
      <c r="A121" s="26" t="s">
        <v>2014</v>
      </c>
      <c r="B121" s="27">
        <v>30.1</v>
      </c>
      <c r="C121" s="27">
        <v>0.85</v>
      </c>
      <c r="D121" s="11" t="s">
        <v>2015</v>
      </c>
      <c r="E121" s="27">
        <v>5000</v>
      </c>
      <c r="F121" s="27">
        <v>0</v>
      </c>
      <c r="G121" s="27">
        <v>77</v>
      </c>
      <c r="H121" s="11" t="s">
        <v>2016</v>
      </c>
      <c r="I121" s="10" t="s">
        <v>27</v>
      </c>
      <c r="J121" s="28">
        <v>15000</v>
      </c>
      <c r="K121" s="28">
        <v>15000</v>
      </c>
      <c r="L121" s="28">
        <v>0</v>
      </c>
      <c r="M121" s="28">
        <v>5500</v>
      </c>
      <c r="N121" s="28">
        <v>4400</v>
      </c>
      <c r="O121" s="28">
        <v>1100</v>
      </c>
      <c r="P121" s="28">
        <v>0</v>
      </c>
      <c r="Q121" s="27">
        <v>177</v>
      </c>
      <c r="R121" s="11" t="s">
        <v>20</v>
      </c>
      <c r="S121" s="11" t="s">
        <v>20</v>
      </c>
      <c r="T121" s="11" t="s">
        <v>20</v>
      </c>
      <c r="U121" s="11" t="s">
        <v>20</v>
      </c>
      <c r="V121" s="11" t="s">
        <v>20</v>
      </c>
      <c r="W121" s="11" t="s">
        <v>20</v>
      </c>
      <c r="X121" s="11" t="s">
        <v>20</v>
      </c>
      <c r="Y121" s="11" t="s">
        <v>20</v>
      </c>
      <c r="Z121" s="11"/>
      <c r="AA121" s="11"/>
      <c r="AB121" s="11" t="s">
        <v>20</v>
      </c>
      <c r="AC121" s="11" t="s">
        <v>392</v>
      </c>
      <c r="AD121" s="11" t="s">
        <v>392</v>
      </c>
      <c r="AE121" s="11" t="s">
        <v>2308</v>
      </c>
    </row>
    <row r="122" spans="1:31" ht="102.75" customHeight="1">
      <c r="A122" s="26" t="s">
        <v>2017</v>
      </c>
      <c r="B122" s="27">
        <v>2.2000000000000002</v>
      </c>
      <c r="C122" s="27">
        <v>1.78</v>
      </c>
      <c r="D122" s="11" t="s">
        <v>2018</v>
      </c>
      <c r="E122" s="27">
        <v>4100</v>
      </c>
      <c r="F122" s="27">
        <v>320</v>
      </c>
      <c r="G122" s="27">
        <v>45</v>
      </c>
      <c r="H122" s="11" t="s">
        <v>2019</v>
      </c>
      <c r="I122" s="10" t="s">
        <v>19</v>
      </c>
      <c r="J122" s="28">
        <v>5500</v>
      </c>
      <c r="K122" s="28">
        <v>5500</v>
      </c>
      <c r="L122" s="28">
        <v>0</v>
      </c>
      <c r="M122" s="28">
        <v>1650</v>
      </c>
      <c r="N122" s="28">
        <v>1320</v>
      </c>
      <c r="O122" s="28">
        <v>330</v>
      </c>
      <c r="P122" s="28">
        <v>0</v>
      </c>
      <c r="Q122" s="27">
        <v>100</v>
      </c>
      <c r="R122" s="11" t="s">
        <v>20</v>
      </c>
      <c r="S122" s="11" t="s">
        <v>20</v>
      </c>
      <c r="T122" s="11" t="s">
        <v>2020</v>
      </c>
      <c r="U122" s="11" t="s">
        <v>2021</v>
      </c>
      <c r="V122" s="11" t="s">
        <v>20</v>
      </c>
      <c r="W122" s="11" t="s">
        <v>20</v>
      </c>
      <c r="X122" s="11" t="s">
        <v>20</v>
      </c>
      <c r="Y122" s="11" t="s">
        <v>20</v>
      </c>
      <c r="Z122" s="11"/>
      <c r="AA122" s="11"/>
      <c r="AB122" s="11" t="s">
        <v>20</v>
      </c>
      <c r="AC122" s="11" t="s">
        <v>24</v>
      </c>
      <c r="AD122" s="11" t="s">
        <v>24</v>
      </c>
      <c r="AE122" s="11" t="s">
        <v>1368</v>
      </c>
    </row>
    <row r="123" spans="1:31" ht="123" customHeight="1">
      <c r="A123" s="26" t="s">
        <v>2022</v>
      </c>
      <c r="B123" s="27">
        <v>67</v>
      </c>
      <c r="C123" s="27">
        <v>1.78</v>
      </c>
      <c r="D123" s="11" t="s">
        <v>2023</v>
      </c>
      <c r="E123" s="27">
        <v>14988</v>
      </c>
      <c r="F123" s="27">
        <v>3500</v>
      </c>
      <c r="G123" s="27">
        <v>220</v>
      </c>
      <c r="H123" s="11" t="s">
        <v>2024</v>
      </c>
      <c r="I123" s="10" t="s">
        <v>19</v>
      </c>
      <c r="J123" s="28">
        <v>10000</v>
      </c>
      <c r="K123" s="28">
        <v>10000</v>
      </c>
      <c r="L123" s="28">
        <v>0</v>
      </c>
      <c r="M123" s="28">
        <v>3500</v>
      </c>
      <c r="N123" s="28">
        <v>2800</v>
      </c>
      <c r="O123" s="28">
        <v>700</v>
      </c>
      <c r="P123" s="28">
        <v>0</v>
      </c>
      <c r="Q123" s="27">
        <v>220</v>
      </c>
      <c r="R123" s="11" t="s">
        <v>20</v>
      </c>
      <c r="S123" s="11" t="s">
        <v>20</v>
      </c>
      <c r="T123" s="11" t="s">
        <v>20</v>
      </c>
      <c r="U123" s="11" t="s">
        <v>20</v>
      </c>
      <c r="V123" s="11" t="s">
        <v>20</v>
      </c>
      <c r="W123" s="11" t="s">
        <v>20</v>
      </c>
      <c r="X123" s="11" t="s">
        <v>20</v>
      </c>
      <c r="Y123" s="11" t="s">
        <v>20</v>
      </c>
      <c r="Z123" s="11"/>
      <c r="AA123" s="11"/>
      <c r="AB123" s="11" t="s">
        <v>20</v>
      </c>
      <c r="AC123" s="11" t="s">
        <v>80</v>
      </c>
      <c r="AD123" s="11" t="s">
        <v>24</v>
      </c>
      <c r="AE123" s="11" t="s">
        <v>1368</v>
      </c>
    </row>
    <row r="124" spans="1:31" ht="75.75" customHeight="1">
      <c r="A124" s="26" t="s">
        <v>2025</v>
      </c>
      <c r="B124" s="27">
        <v>53.5</v>
      </c>
      <c r="C124" s="27">
        <v>1.76</v>
      </c>
      <c r="D124" s="11" t="s">
        <v>2026</v>
      </c>
      <c r="E124" s="27">
        <v>20000</v>
      </c>
      <c r="F124" s="27">
        <v>6000</v>
      </c>
      <c r="G124" s="27">
        <v>350</v>
      </c>
      <c r="H124" s="11" t="s">
        <v>2027</v>
      </c>
      <c r="I124" s="10" t="s">
        <v>19</v>
      </c>
      <c r="J124" s="28">
        <v>12000</v>
      </c>
      <c r="K124" s="28">
        <v>12000</v>
      </c>
      <c r="L124" s="28">
        <v>0</v>
      </c>
      <c r="M124" s="28">
        <v>4500</v>
      </c>
      <c r="N124" s="28">
        <v>3600</v>
      </c>
      <c r="O124" s="28">
        <v>900</v>
      </c>
      <c r="P124" s="28">
        <v>0</v>
      </c>
      <c r="Q124" s="27">
        <v>350</v>
      </c>
      <c r="R124" s="11" t="s">
        <v>20</v>
      </c>
      <c r="S124" s="11" t="s">
        <v>20</v>
      </c>
      <c r="T124" s="11" t="s">
        <v>20</v>
      </c>
      <c r="U124" s="11" t="s">
        <v>20</v>
      </c>
      <c r="V124" s="11" t="s">
        <v>20</v>
      </c>
      <c r="W124" s="11" t="s">
        <v>20</v>
      </c>
      <c r="X124" s="11" t="s">
        <v>20</v>
      </c>
      <c r="Y124" s="11" t="s">
        <v>20</v>
      </c>
      <c r="Z124" s="11"/>
      <c r="AA124" s="11"/>
      <c r="AB124" s="11" t="s">
        <v>20</v>
      </c>
      <c r="AC124" s="11" t="s">
        <v>80</v>
      </c>
      <c r="AD124" s="11" t="s">
        <v>80</v>
      </c>
      <c r="AE124" s="11" t="s">
        <v>284</v>
      </c>
    </row>
    <row r="125" spans="1:31" ht="151.5" customHeight="1">
      <c r="A125" s="26" t="s">
        <v>2028</v>
      </c>
      <c r="B125" s="27">
        <v>12.6</v>
      </c>
      <c r="C125" s="27">
        <v>1.76</v>
      </c>
      <c r="D125" s="11" t="s">
        <v>2029</v>
      </c>
      <c r="E125" s="27">
        <v>3800</v>
      </c>
      <c r="F125" s="27">
        <v>0</v>
      </c>
      <c r="G125" s="27">
        <v>80</v>
      </c>
      <c r="H125" s="11" t="s">
        <v>2030</v>
      </c>
      <c r="I125" s="10" t="s">
        <v>19</v>
      </c>
      <c r="J125" s="28">
        <v>6500</v>
      </c>
      <c r="K125" s="28">
        <v>6500</v>
      </c>
      <c r="L125" s="28">
        <v>0</v>
      </c>
      <c r="M125" s="28">
        <v>1950</v>
      </c>
      <c r="N125" s="28">
        <v>1560</v>
      </c>
      <c r="O125" s="28">
        <v>390</v>
      </c>
      <c r="P125" s="28">
        <v>0</v>
      </c>
      <c r="Q125" s="27">
        <v>150</v>
      </c>
      <c r="R125" s="11" t="s">
        <v>20</v>
      </c>
      <c r="S125" s="11" t="s">
        <v>20</v>
      </c>
      <c r="T125" s="11" t="s">
        <v>20</v>
      </c>
      <c r="U125" s="11" t="s">
        <v>20</v>
      </c>
      <c r="V125" s="11" t="s">
        <v>20</v>
      </c>
      <c r="W125" s="11" t="s">
        <v>20</v>
      </c>
      <c r="X125" s="11" t="s">
        <v>20</v>
      </c>
      <c r="Y125" s="11" t="s">
        <v>20</v>
      </c>
      <c r="Z125" s="11"/>
      <c r="AA125" s="11"/>
      <c r="AB125" s="11" t="s">
        <v>20</v>
      </c>
      <c r="AC125" s="11" t="s">
        <v>24</v>
      </c>
      <c r="AD125" s="11" t="s">
        <v>24</v>
      </c>
      <c r="AE125" s="11" t="s">
        <v>284</v>
      </c>
    </row>
    <row r="126" spans="1:31" ht="123.75" customHeight="1">
      <c r="A126" s="26" t="s">
        <v>2031</v>
      </c>
      <c r="B126" s="27">
        <v>94</v>
      </c>
      <c r="C126" s="27">
        <v>1.76</v>
      </c>
      <c r="D126" s="11" t="s">
        <v>2032</v>
      </c>
      <c r="E126" s="27">
        <v>2430</v>
      </c>
      <c r="F126" s="27">
        <v>0</v>
      </c>
      <c r="G126" s="27">
        <v>98</v>
      </c>
      <c r="H126" s="11" t="s">
        <v>2033</v>
      </c>
      <c r="I126" s="10" t="s">
        <v>27</v>
      </c>
      <c r="J126" s="28">
        <v>14800</v>
      </c>
      <c r="K126" s="28">
        <v>14800</v>
      </c>
      <c r="L126" s="28">
        <v>0</v>
      </c>
      <c r="M126" s="28">
        <v>5180</v>
      </c>
      <c r="N126" s="28">
        <v>4140</v>
      </c>
      <c r="O126" s="28">
        <v>1040</v>
      </c>
      <c r="P126" s="28">
        <v>0</v>
      </c>
      <c r="Q126" s="27">
        <v>198</v>
      </c>
      <c r="R126" s="11" t="s">
        <v>20</v>
      </c>
      <c r="S126" s="11" t="s">
        <v>20</v>
      </c>
      <c r="T126" s="11" t="s">
        <v>20</v>
      </c>
      <c r="U126" s="11" t="s">
        <v>20</v>
      </c>
      <c r="V126" s="11" t="s">
        <v>20</v>
      </c>
      <c r="W126" s="11" t="s">
        <v>20</v>
      </c>
      <c r="X126" s="11" t="s">
        <v>20</v>
      </c>
      <c r="Y126" s="11" t="s">
        <v>20</v>
      </c>
      <c r="Z126" s="11"/>
      <c r="AA126" s="11"/>
      <c r="AB126" s="11" t="s">
        <v>20</v>
      </c>
      <c r="AC126" s="11" t="s">
        <v>24</v>
      </c>
      <c r="AD126" s="11" t="s">
        <v>24</v>
      </c>
      <c r="AE126" s="11" t="s">
        <v>284</v>
      </c>
    </row>
    <row r="127" spans="1:31" ht="62.25" customHeight="1">
      <c r="A127" s="26" t="s">
        <v>2034</v>
      </c>
      <c r="B127" s="27">
        <v>35</v>
      </c>
      <c r="C127" s="27">
        <v>1.78</v>
      </c>
      <c r="D127" s="11" t="s">
        <v>2035</v>
      </c>
      <c r="E127" s="27">
        <v>5762</v>
      </c>
      <c r="F127" s="27">
        <v>0</v>
      </c>
      <c r="G127" s="27">
        <v>180</v>
      </c>
      <c r="H127" s="11" t="s">
        <v>2036</v>
      </c>
      <c r="I127" s="10" t="s">
        <v>19</v>
      </c>
      <c r="J127" s="28">
        <v>11000</v>
      </c>
      <c r="K127" s="28">
        <v>11000</v>
      </c>
      <c r="L127" s="28">
        <v>0</v>
      </c>
      <c r="M127" s="28">
        <v>3300</v>
      </c>
      <c r="N127" s="28">
        <v>2640</v>
      </c>
      <c r="O127" s="28">
        <v>660</v>
      </c>
      <c r="P127" s="28">
        <v>0</v>
      </c>
      <c r="Q127" s="27">
        <v>240</v>
      </c>
      <c r="R127" s="11" t="s">
        <v>20</v>
      </c>
      <c r="S127" s="11" t="s">
        <v>20</v>
      </c>
      <c r="T127" s="11" t="s">
        <v>20</v>
      </c>
      <c r="U127" s="11" t="s">
        <v>20</v>
      </c>
      <c r="V127" s="11" t="s">
        <v>20</v>
      </c>
      <c r="W127" s="11" t="s">
        <v>20</v>
      </c>
      <c r="X127" s="11" t="s">
        <v>20</v>
      </c>
      <c r="Y127" s="11" t="s">
        <v>20</v>
      </c>
      <c r="Z127" s="11"/>
      <c r="AA127" s="11"/>
      <c r="AB127" s="11" t="s">
        <v>20</v>
      </c>
      <c r="AC127" s="11" t="s">
        <v>80</v>
      </c>
      <c r="AD127" s="11" t="s">
        <v>80</v>
      </c>
      <c r="AE127" s="11" t="s">
        <v>1368</v>
      </c>
    </row>
    <row r="128" spans="1:31" ht="77.25" customHeight="1">
      <c r="A128" s="26" t="s">
        <v>2037</v>
      </c>
      <c r="B128" s="27">
        <v>41.5</v>
      </c>
      <c r="C128" s="27">
        <v>1.78</v>
      </c>
      <c r="D128" s="11" t="s">
        <v>2038</v>
      </c>
      <c r="E128" s="27">
        <v>16358</v>
      </c>
      <c r="F128" s="27">
        <v>0</v>
      </c>
      <c r="G128" s="27">
        <v>450</v>
      </c>
      <c r="H128" s="11" t="s">
        <v>2039</v>
      </c>
      <c r="I128" s="10" t="s">
        <v>19</v>
      </c>
      <c r="J128" s="28">
        <v>12000</v>
      </c>
      <c r="K128" s="28">
        <v>12000</v>
      </c>
      <c r="L128" s="28">
        <v>0</v>
      </c>
      <c r="M128" s="28">
        <v>3600</v>
      </c>
      <c r="N128" s="28">
        <v>2880</v>
      </c>
      <c r="O128" s="28">
        <v>720</v>
      </c>
      <c r="P128" s="28">
        <v>0</v>
      </c>
      <c r="Q128" s="27">
        <v>450</v>
      </c>
      <c r="R128" s="11" t="s">
        <v>20</v>
      </c>
      <c r="S128" s="11" t="s">
        <v>20</v>
      </c>
      <c r="T128" s="11" t="s">
        <v>20</v>
      </c>
      <c r="U128" s="11" t="s">
        <v>20</v>
      </c>
      <c r="V128" s="11" t="s">
        <v>20</v>
      </c>
      <c r="W128" s="11" t="s">
        <v>20</v>
      </c>
      <c r="X128" s="11" t="s">
        <v>20</v>
      </c>
      <c r="Y128" s="11" t="s">
        <v>20</v>
      </c>
      <c r="Z128" s="11"/>
      <c r="AA128" s="11"/>
      <c r="AB128" s="11" t="s">
        <v>20</v>
      </c>
      <c r="AC128" s="11" t="s">
        <v>392</v>
      </c>
      <c r="AD128" s="11" t="s">
        <v>392</v>
      </c>
      <c r="AE128" s="11" t="s">
        <v>1368</v>
      </c>
    </row>
    <row r="129" spans="1:31" ht="105.75" customHeight="1">
      <c r="A129" s="26" t="s">
        <v>2040</v>
      </c>
      <c r="B129" s="27">
        <v>26.6</v>
      </c>
      <c r="C129" s="27">
        <v>1.79</v>
      </c>
      <c r="D129" s="11" t="s">
        <v>2041</v>
      </c>
      <c r="E129" s="27">
        <v>6340</v>
      </c>
      <c r="F129" s="27">
        <v>0</v>
      </c>
      <c r="G129" s="27">
        <v>200</v>
      </c>
      <c r="H129" s="11" t="s">
        <v>1425</v>
      </c>
      <c r="I129" s="10" t="s">
        <v>27</v>
      </c>
      <c r="J129" s="28">
        <v>18010</v>
      </c>
      <c r="K129" s="28">
        <v>18010</v>
      </c>
      <c r="L129" s="28">
        <v>0</v>
      </c>
      <c r="M129" s="28">
        <v>5403</v>
      </c>
      <c r="N129" s="28">
        <v>4320</v>
      </c>
      <c r="O129" s="28">
        <v>1083</v>
      </c>
      <c r="P129" s="28">
        <v>0</v>
      </c>
      <c r="Q129" s="27">
        <v>200</v>
      </c>
      <c r="R129" s="11" t="s">
        <v>20</v>
      </c>
      <c r="S129" s="11" t="s">
        <v>2042</v>
      </c>
      <c r="T129" s="11" t="s">
        <v>2043</v>
      </c>
      <c r="U129" s="11" t="s">
        <v>2044</v>
      </c>
      <c r="V129" s="11" t="s">
        <v>2045</v>
      </c>
      <c r="W129" s="11" t="s">
        <v>20</v>
      </c>
      <c r="X129" s="11" t="s">
        <v>2046</v>
      </c>
      <c r="Y129" s="11" t="s">
        <v>20</v>
      </c>
      <c r="Z129" s="11"/>
      <c r="AA129" s="11"/>
      <c r="AB129" s="11" t="s">
        <v>20</v>
      </c>
      <c r="AC129" s="11" t="s">
        <v>24</v>
      </c>
      <c r="AD129" s="11" t="s">
        <v>24</v>
      </c>
      <c r="AE129" s="11" t="s">
        <v>1368</v>
      </c>
    </row>
    <row r="130" spans="1:31" ht="106.5" customHeight="1">
      <c r="A130" s="26" t="s">
        <v>2047</v>
      </c>
      <c r="B130" s="27">
        <v>40</v>
      </c>
      <c r="C130" s="27">
        <v>1.77</v>
      </c>
      <c r="D130" s="11" t="s">
        <v>2048</v>
      </c>
      <c r="E130" s="27">
        <v>5332</v>
      </c>
      <c r="F130" s="27">
        <v>3332</v>
      </c>
      <c r="G130" s="27">
        <v>100</v>
      </c>
      <c r="H130" s="11" t="s">
        <v>2049</v>
      </c>
      <c r="I130" s="10" t="s">
        <v>27</v>
      </c>
      <c r="J130" s="28">
        <v>10200</v>
      </c>
      <c r="K130" s="28">
        <v>10200</v>
      </c>
      <c r="L130" s="28">
        <v>0</v>
      </c>
      <c r="M130" s="28">
        <v>5080</v>
      </c>
      <c r="N130" s="28">
        <v>4060</v>
      </c>
      <c r="O130" s="28">
        <v>1020</v>
      </c>
      <c r="P130" s="28">
        <v>0</v>
      </c>
      <c r="Q130" s="27">
        <v>200</v>
      </c>
      <c r="R130" s="11" t="s">
        <v>2050</v>
      </c>
      <c r="S130" s="11" t="s">
        <v>2051</v>
      </c>
      <c r="T130" s="11" t="s">
        <v>2052</v>
      </c>
      <c r="U130" s="11" t="s">
        <v>2053</v>
      </c>
      <c r="V130" s="11" t="s">
        <v>20</v>
      </c>
      <c r="W130" s="11" t="s">
        <v>20</v>
      </c>
      <c r="X130" s="11" t="s">
        <v>2050</v>
      </c>
      <c r="Y130" s="11" t="s">
        <v>20</v>
      </c>
      <c r="Z130" s="11"/>
      <c r="AA130" s="11"/>
      <c r="AB130" s="11" t="s">
        <v>20</v>
      </c>
      <c r="AC130" s="11" t="s">
        <v>80</v>
      </c>
      <c r="AD130" s="11" t="s">
        <v>80</v>
      </c>
      <c r="AE130" s="11" t="s">
        <v>1368</v>
      </c>
    </row>
    <row r="131" spans="1:31" ht="91.5" customHeight="1">
      <c r="A131" s="26" t="s">
        <v>2054</v>
      </c>
      <c r="B131" s="27">
        <v>27.5</v>
      </c>
      <c r="C131" s="27">
        <v>1.79</v>
      </c>
      <c r="D131" s="11" t="s">
        <v>2055</v>
      </c>
      <c r="E131" s="27">
        <v>4800</v>
      </c>
      <c r="F131" s="27">
        <v>3600</v>
      </c>
      <c r="G131" s="27">
        <v>120</v>
      </c>
      <c r="H131" s="11" t="s">
        <v>2056</v>
      </c>
      <c r="I131" s="10" t="s">
        <v>27</v>
      </c>
      <c r="J131" s="28">
        <v>14212</v>
      </c>
      <c r="K131" s="28">
        <v>14212</v>
      </c>
      <c r="L131" s="28">
        <v>0</v>
      </c>
      <c r="M131" s="28">
        <v>4800</v>
      </c>
      <c r="N131" s="28">
        <v>3840</v>
      </c>
      <c r="O131" s="28">
        <v>960</v>
      </c>
      <c r="P131" s="28">
        <v>0</v>
      </c>
      <c r="Q131" s="27">
        <v>200</v>
      </c>
      <c r="R131" s="11" t="s">
        <v>20</v>
      </c>
      <c r="S131" s="11" t="s">
        <v>2057</v>
      </c>
      <c r="T131" s="11" t="s">
        <v>2058</v>
      </c>
      <c r="U131" s="11" t="s">
        <v>2059</v>
      </c>
      <c r="V131" s="11" t="s">
        <v>2060</v>
      </c>
      <c r="W131" s="11" t="s">
        <v>20</v>
      </c>
      <c r="X131" s="11" t="s">
        <v>2061</v>
      </c>
      <c r="Y131" s="11" t="s">
        <v>20</v>
      </c>
      <c r="Z131" s="11"/>
      <c r="AA131" s="11"/>
      <c r="AB131" s="11" t="s">
        <v>20</v>
      </c>
      <c r="AC131" s="11" t="s">
        <v>24</v>
      </c>
      <c r="AD131" s="11" t="s">
        <v>24</v>
      </c>
      <c r="AE131" s="11" t="s">
        <v>1368</v>
      </c>
    </row>
    <row r="132" spans="1:31" ht="65.25" customHeight="1">
      <c r="A132" s="26" t="s">
        <v>2062</v>
      </c>
      <c r="B132" s="27">
        <v>13</v>
      </c>
      <c r="C132" s="27">
        <v>1.78</v>
      </c>
      <c r="D132" s="11" t="s">
        <v>2063</v>
      </c>
      <c r="E132" s="27">
        <v>14000</v>
      </c>
      <c r="F132" s="27">
        <v>0</v>
      </c>
      <c r="G132" s="27">
        <v>360</v>
      </c>
      <c r="H132" s="11" t="s">
        <v>2064</v>
      </c>
      <c r="I132" s="10" t="s">
        <v>19</v>
      </c>
      <c r="J132" s="28">
        <v>10000</v>
      </c>
      <c r="K132" s="28">
        <v>10000</v>
      </c>
      <c r="L132" s="28">
        <v>0</v>
      </c>
      <c r="M132" s="28">
        <v>3500</v>
      </c>
      <c r="N132" s="28">
        <v>2100</v>
      </c>
      <c r="O132" s="28">
        <v>1400</v>
      </c>
      <c r="P132" s="28">
        <v>0</v>
      </c>
      <c r="Q132" s="27">
        <v>360</v>
      </c>
      <c r="R132" s="11" t="s">
        <v>20</v>
      </c>
      <c r="S132" s="11" t="s">
        <v>20</v>
      </c>
      <c r="T132" s="11" t="s">
        <v>20</v>
      </c>
      <c r="U132" s="11" t="s">
        <v>20</v>
      </c>
      <c r="V132" s="11" t="s">
        <v>20</v>
      </c>
      <c r="W132" s="11" t="s">
        <v>20</v>
      </c>
      <c r="X132" s="11" t="s">
        <v>20</v>
      </c>
      <c r="Y132" s="11" t="s">
        <v>20</v>
      </c>
      <c r="Z132" s="11"/>
      <c r="AA132" s="11"/>
      <c r="AB132" s="11" t="s">
        <v>20</v>
      </c>
      <c r="AC132" s="11" t="s">
        <v>392</v>
      </c>
      <c r="AD132" s="11" t="s">
        <v>392</v>
      </c>
      <c r="AE132" s="11"/>
    </row>
    <row r="133" spans="1:31" ht="65.25" customHeight="1">
      <c r="A133" s="26" t="s">
        <v>2065</v>
      </c>
      <c r="B133" s="27">
        <v>49.8</v>
      </c>
      <c r="C133" s="27">
        <v>0.8</v>
      </c>
      <c r="D133" s="11" t="s">
        <v>2066</v>
      </c>
      <c r="E133" s="27">
        <v>15000</v>
      </c>
      <c r="F133" s="27">
        <v>2000</v>
      </c>
      <c r="G133" s="27">
        <v>330</v>
      </c>
      <c r="H133" s="11" t="s">
        <v>2067</v>
      </c>
      <c r="I133" s="10" t="s">
        <v>19</v>
      </c>
      <c r="J133" s="28">
        <v>22000</v>
      </c>
      <c r="K133" s="28">
        <v>22000</v>
      </c>
      <c r="L133" s="28">
        <v>0</v>
      </c>
      <c r="M133" s="28">
        <v>7700</v>
      </c>
      <c r="N133" s="28">
        <v>4000</v>
      </c>
      <c r="O133" s="28">
        <v>3700</v>
      </c>
      <c r="P133" s="28">
        <v>0</v>
      </c>
      <c r="Q133" s="27">
        <v>422</v>
      </c>
      <c r="R133" s="11" t="s">
        <v>20</v>
      </c>
      <c r="S133" s="11" t="s">
        <v>20</v>
      </c>
      <c r="T133" s="11" t="s">
        <v>20</v>
      </c>
      <c r="U133" s="11" t="s">
        <v>20</v>
      </c>
      <c r="V133" s="11" t="s">
        <v>20</v>
      </c>
      <c r="W133" s="11" t="s">
        <v>20</v>
      </c>
      <c r="X133" s="11" t="s">
        <v>20</v>
      </c>
      <c r="Y133" s="11" t="s">
        <v>20</v>
      </c>
      <c r="Z133" s="11"/>
      <c r="AA133" s="11"/>
      <c r="AB133" s="11" t="s">
        <v>20</v>
      </c>
      <c r="AC133" s="11" t="s">
        <v>24</v>
      </c>
      <c r="AD133" s="11" t="s">
        <v>24</v>
      </c>
      <c r="AE133" s="11" t="s">
        <v>20</v>
      </c>
    </row>
    <row r="134" spans="1:31" ht="81" customHeight="1">
      <c r="A134" s="26" t="s">
        <v>2068</v>
      </c>
      <c r="B134" s="27">
        <v>6</v>
      </c>
      <c r="C134" s="27">
        <v>1.36</v>
      </c>
      <c r="D134" s="11" t="s">
        <v>2069</v>
      </c>
      <c r="E134" s="27">
        <v>6100</v>
      </c>
      <c r="F134" s="27">
        <v>0</v>
      </c>
      <c r="G134" s="27">
        <v>70</v>
      </c>
      <c r="H134" s="11" t="s">
        <v>2070</v>
      </c>
      <c r="I134" s="10" t="s">
        <v>19</v>
      </c>
      <c r="J134" s="28">
        <v>4000</v>
      </c>
      <c r="K134" s="28">
        <v>4000</v>
      </c>
      <c r="L134" s="28">
        <v>0</v>
      </c>
      <c r="M134" s="28">
        <v>1200</v>
      </c>
      <c r="N134" s="28">
        <v>960</v>
      </c>
      <c r="O134" s="28">
        <v>240</v>
      </c>
      <c r="P134" s="28">
        <v>0</v>
      </c>
      <c r="Q134" s="27">
        <v>120</v>
      </c>
      <c r="R134" s="11" t="s">
        <v>20</v>
      </c>
      <c r="S134" s="11" t="s">
        <v>20</v>
      </c>
      <c r="T134" s="11" t="s">
        <v>20</v>
      </c>
      <c r="U134" s="11" t="s">
        <v>20</v>
      </c>
      <c r="V134" s="11" t="s">
        <v>20</v>
      </c>
      <c r="W134" s="11" t="s">
        <v>20</v>
      </c>
      <c r="X134" s="11" t="s">
        <v>20</v>
      </c>
      <c r="Y134" s="11" t="s">
        <v>20</v>
      </c>
      <c r="Z134" s="11"/>
      <c r="AA134" s="11"/>
      <c r="AB134" s="11" t="s">
        <v>20</v>
      </c>
      <c r="AC134" s="11" t="s">
        <v>24</v>
      </c>
      <c r="AD134" s="11" t="s">
        <v>24</v>
      </c>
      <c r="AE134" s="11" t="s">
        <v>1368</v>
      </c>
    </row>
    <row r="135" spans="1:31" ht="233.25" customHeight="1">
      <c r="A135" s="26" t="s">
        <v>2071</v>
      </c>
      <c r="B135" s="27">
        <v>96.19</v>
      </c>
      <c r="C135" s="27">
        <v>1.36</v>
      </c>
      <c r="D135" s="11" t="s">
        <v>2069</v>
      </c>
      <c r="E135" s="27">
        <v>27991</v>
      </c>
      <c r="F135" s="27">
        <v>600</v>
      </c>
      <c r="G135" s="27">
        <v>650</v>
      </c>
      <c r="H135" s="11" t="s">
        <v>2072</v>
      </c>
      <c r="I135" s="10" t="s">
        <v>19</v>
      </c>
      <c r="J135" s="28">
        <v>29000</v>
      </c>
      <c r="K135" s="28">
        <v>29000</v>
      </c>
      <c r="L135" s="28">
        <v>0</v>
      </c>
      <c r="M135" s="28">
        <v>9280</v>
      </c>
      <c r="N135" s="28">
        <v>5000</v>
      </c>
      <c r="O135" s="28">
        <v>4280</v>
      </c>
      <c r="P135" s="28">
        <v>0</v>
      </c>
      <c r="Q135" s="27">
        <v>650</v>
      </c>
      <c r="R135" s="11" t="s">
        <v>20</v>
      </c>
      <c r="S135" s="11" t="s">
        <v>2073</v>
      </c>
      <c r="T135" s="11" t="s">
        <v>2074</v>
      </c>
      <c r="U135" s="11" t="s">
        <v>2075</v>
      </c>
      <c r="V135" s="11" t="s">
        <v>20</v>
      </c>
      <c r="W135" s="11" t="s">
        <v>20</v>
      </c>
      <c r="X135" s="11" t="s">
        <v>2076</v>
      </c>
      <c r="Y135" s="11" t="s">
        <v>2077</v>
      </c>
      <c r="Z135" s="11"/>
      <c r="AA135" s="11"/>
      <c r="AB135" s="11" t="s">
        <v>2078</v>
      </c>
      <c r="AC135" s="11" t="s">
        <v>80</v>
      </c>
      <c r="AD135" s="11" t="s">
        <v>80</v>
      </c>
      <c r="AE135" s="11" t="s">
        <v>1368</v>
      </c>
    </row>
    <row r="136" spans="1:31" ht="106.5" customHeight="1">
      <c r="A136" s="26" t="s">
        <v>2079</v>
      </c>
      <c r="B136" s="27">
        <v>13.6</v>
      </c>
      <c r="C136" s="27">
        <v>1.38</v>
      </c>
      <c r="D136" s="11" t="s">
        <v>2080</v>
      </c>
      <c r="E136" s="27">
        <v>4300</v>
      </c>
      <c r="F136" s="27">
        <v>0</v>
      </c>
      <c r="G136" s="27">
        <v>99</v>
      </c>
      <c r="H136" s="11" t="s">
        <v>2081</v>
      </c>
      <c r="I136" s="10" t="s">
        <v>27</v>
      </c>
      <c r="J136" s="28">
        <v>8000</v>
      </c>
      <c r="K136" s="28">
        <v>8000</v>
      </c>
      <c r="L136" s="28">
        <v>0</v>
      </c>
      <c r="M136" s="28">
        <v>2240</v>
      </c>
      <c r="N136" s="28">
        <v>1790</v>
      </c>
      <c r="O136" s="28">
        <v>450</v>
      </c>
      <c r="P136" s="28">
        <v>0</v>
      </c>
      <c r="Q136" s="27">
        <v>245</v>
      </c>
      <c r="R136" s="11" t="s">
        <v>20</v>
      </c>
      <c r="S136" s="11" t="s">
        <v>20</v>
      </c>
      <c r="T136" s="11" t="s">
        <v>2082</v>
      </c>
      <c r="U136" s="11" t="s">
        <v>2083</v>
      </c>
      <c r="V136" s="11" t="s">
        <v>20</v>
      </c>
      <c r="W136" s="11" t="s">
        <v>20</v>
      </c>
      <c r="X136" s="11" t="s">
        <v>20</v>
      </c>
      <c r="Y136" s="11" t="s">
        <v>20</v>
      </c>
      <c r="Z136" s="11"/>
      <c r="AA136" s="11"/>
      <c r="AB136" s="11" t="s">
        <v>20</v>
      </c>
      <c r="AC136" s="11" t="s">
        <v>24</v>
      </c>
      <c r="AD136" s="11" t="s">
        <v>24</v>
      </c>
      <c r="AE136" s="11" t="s">
        <v>1368</v>
      </c>
    </row>
    <row r="137" spans="1:31" ht="108.75" customHeight="1">
      <c r="A137" s="26" t="s">
        <v>2084</v>
      </c>
      <c r="B137" s="27">
        <v>28.6</v>
      </c>
      <c r="C137" s="27">
        <v>1.38</v>
      </c>
      <c r="D137" s="11" t="s">
        <v>2080</v>
      </c>
      <c r="E137" s="27">
        <v>6280</v>
      </c>
      <c r="F137" s="27">
        <v>600</v>
      </c>
      <c r="G137" s="27">
        <v>60</v>
      </c>
      <c r="H137" s="11" t="s">
        <v>2085</v>
      </c>
      <c r="I137" s="10" t="s">
        <v>27</v>
      </c>
      <c r="J137" s="28">
        <v>17920</v>
      </c>
      <c r="K137" s="28">
        <v>17920</v>
      </c>
      <c r="L137" s="28">
        <v>0</v>
      </c>
      <c r="M137" s="28">
        <v>5000</v>
      </c>
      <c r="N137" s="28">
        <v>4000</v>
      </c>
      <c r="O137" s="28">
        <v>1000</v>
      </c>
      <c r="P137" s="28">
        <v>0</v>
      </c>
      <c r="Q137" s="27">
        <v>224</v>
      </c>
      <c r="R137" s="11" t="s">
        <v>20</v>
      </c>
      <c r="S137" s="11" t="s">
        <v>20</v>
      </c>
      <c r="T137" s="11" t="s">
        <v>20</v>
      </c>
      <c r="U137" s="11" t="s">
        <v>20</v>
      </c>
      <c r="V137" s="11" t="s">
        <v>20</v>
      </c>
      <c r="W137" s="11" t="s">
        <v>20</v>
      </c>
      <c r="X137" s="11" t="s">
        <v>20</v>
      </c>
      <c r="Y137" s="11" t="s">
        <v>20</v>
      </c>
      <c r="Z137" s="11"/>
      <c r="AA137" s="11"/>
      <c r="AB137" s="11" t="s">
        <v>20</v>
      </c>
      <c r="AC137" s="11" t="s">
        <v>24</v>
      </c>
      <c r="AD137" s="11" t="s">
        <v>24</v>
      </c>
      <c r="AE137" s="11" t="s">
        <v>1368</v>
      </c>
    </row>
    <row r="138" spans="1:31" ht="101.25" customHeight="1">
      <c r="A138" s="26" t="s">
        <v>2086</v>
      </c>
      <c r="B138" s="27">
        <v>38</v>
      </c>
      <c r="C138" s="27">
        <v>1.45</v>
      </c>
      <c r="D138" s="11" t="s">
        <v>2087</v>
      </c>
      <c r="E138" s="27">
        <v>6610</v>
      </c>
      <c r="F138" s="27">
        <v>0</v>
      </c>
      <c r="G138" s="27">
        <v>320</v>
      </c>
      <c r="H138" s="11" t="s">
        <v>82</v>
      </c>
      <c r="I138" s="10" t="s">
        <v>19</v>
      </c>
      <c r="J138" s="28">
        <v>7200</v>
      </c>
      <c r="K138" s="28">
        <v>7200</v>
      </c>
      <c r="L138" s="28">
        <v>0</v>
      </c>
      <c r="M138" s="28">
        <v>1830</v>
      </c>
      <c r="N138" s="28">
        <v>1460</v>
      </c>
      <c r="O138" s="28">
        <v>370</v>
      </c>
      <c r="P138" s="28">
        <v>0</v>
      </c>
      <c r="Q138" s="27">
        <v>400</v>
      </c>
      <c r="R138" s="11" t="s">
        <v>2088</v>
      </c>
      <c r="S138" s="11" t="s">
        <v>2089</v>
      </c>
      <c r="T138" s="11" t="s">
        <v>2090</v>
      </c>
      <c r="U138" s="11" t="s">
        <v>2091</v>
      </c>
      <c r="V138" s="11" t="s">
        <v>2092</v>
      </c>
      <c r="W138" s="11" t="s">
        <v>20</v>
      </c>
      <c r="X138" s="11" t="s">
        <v>2093</v>
      </c>
      <c r="Y138" s="11" t="s">
        <v>20</v>
      </c>
      <c r="Z138" s="11"/>
      <c r="AA138" s="11"/>
      <c r="AB138" s="11" t="s">
        <v>20</v>
      </c>
      <c r="AC138" s="11" t="s">
        <v>24</v>
      </c>
      <c r="AD138" s="11" t="s">
        <v>24</v>
      </c>
      <c r="AE138" s="11" t="s">
        <v>1368</v>
      </c>
    </row>
    <row r="139" spans="1:31" ht="111" customHeight="1">
      <c r="A139" s="26" t="s">
        <v>2094</v>
      </c>
      <c r="B139" s="27">
        <v>38</v>
      </c>
      <c r="C139" s="27">
        <v>1.45</v>
      </c>
      <c r="D139" s="11" t="s">
        <v>2095</v>
      </c>
      <c r="E139" s="27">
        <v>15800</v>
      </c>
      <c r="F139" s="27">
        <v>0</v>
      </c>
      <c r="G139" s="27">
        <v>600</v>
      </c>
      <c r="H139" s="11" t="s">
        <v>2096</v>
      </c>
      <c r="I139" s="10" t="s">
        <v>19</v>
      </c>
      <c r="J139" s="28">
        <v>15000</v>
      </c>
      <c r="K139" s="28">
        <v>15000</v>
      </c>
      <c r="L139" s="28">
        <v>0</v>
      </c>
      <c r="M139" s="28">
        <v>6000</v>
      </c>
      <c r="N139" s="28">
        <v>4800</v>
      </c>
      <c r="O139" s="28">
        <v>1200</v>
      </c>
      <c r="P139" s="28">
        <v>0</v>
      </c>
      <c r="Q139" s="27">
        <v>1000</v>
      </c>
      <c r="R139" s="11" t="s">
        <v>20</v>
      </c>
      <c r="S139" s="11" t="s">
        <v>20</v>
      </c>
      <c r="T139" s="11" t="s">
        <v>20</v>
      </c>
      <c r="U139" s="11" t="s">
        <v>20</v>
      </c>
      <c r="V139" s="11" t="s">
        <v>20</v>
      </c>
      <c r="W139" s="11" t="s">
        <v>20</v>
      </c>
      <c r="X139" s="11" t="s">
        <v>20</v>
      </c>
      <c r="Y139" s="11" t="s">
        <v>20</v>
      </c>
      <c r="Z139" s="11"/>
      <c r="AA139" s="11"/>
      <c r="AB139" s="11" t="s">
        <v>20</v>
      </c>
      <c r="AC139" s="11" t="s">
        <v>392</v>
      </c>
      <c r="AD139" s="11" t="s">
        <v>392</v>
      </c>
      <c r="AE139" s="11" t="s">
        <v>1368</v>
      </c>
    </row>
    <row r="140" spans="1:31" ht="106.5" customHeight="1">
      <c r="A140" s="26" t="s">
        <v>2097</v>
      </c>
      <c r="B140" s="27">
        <v>117</v>
      </c>
      <c r="C140" s="27">
        <v>1.04</v>
      </c>
      <c r="D140" s="11" t="s">
        <v>2098</v>
      </c>
      <c r="E140" s="27">
        <v>54662</v>
      </c>
      <c r="F140" s="27">
        <v>0</v>
      </c>
      <c r="G140" s="27">
        <v>650</v>
      </c>
      <c r="H140" s="11" t="s">
        <v>2099</v>
      </c>
      <c r="I140" s="10" t="s">
        <v>19</v>
      </c>
      <c r="J140" s="28">
        <v>28000</v>
      </c>
      <c r="K140" s="28">
        <v>28000</v>
      </c>
      <c r="L140" s="28">
        <v>0</v>
      </c>
      <c r="M140" s="28">
        <v>8960</v>
      </c>
      <c r="N140" s="28">
        <v>5000</v>
      </c>
      <c r="O140" s="28">
        <v>3960</v>
      </c>
      <c r="P140" s="28">
        <v>0</v>
      </c>
      <c r="Q140" s="27">
        <v>800</v>
      </c>
      <c r="R140" s="11" t="s">
        <v>20</v>
      </c>
      <c r="S140" s="11" t="s">
        <v>20</v>
      </c>
      <c r="T140" s="11" t="s">
        <v>20</v>
      </c>
      <c r="U140" s="11" t="s">
        <v>20</v>
      </c>
      <c r="V140" s="11" t="s">
        <v>20</v>
      </c>
      <c r="W140" s="11" t="s">
        <v>20</v>
      </c>
      <c r="X140" s="11" t="s">
        <v>20</v>
      </c>
      <c r="Y140" s="11" t="s">
        <v>20</v>
      </c>
      <c r="Z140" s="11"/>
      <c r="AA140" s="11"/>
      <c r="AB140" s="11" t="s">
        <v>20</v>
      </c>
      <c r="AC140" s="11" t="s">
        <v>24</v>
      </c>
      <c r="AD140" s="11" t="s">
        <v>24</v>
      </c>
      <c r="AE140" s="11" t="s">
        <v>284</v>
      </c>
    </row>
    <row r="141" spans="1:31" ht="147.75" customHeight="1">
      <c r="A141" s="26" t="s">
        <v>2100</v>
      </c>
      <c r="B141" s="27">
        <v>8.1</v>
      </c>
      <c r="C141" s="27">
        <v>1.04</v>
      </c>
      <c r="D141" s="11" t="s">
        <v>2098</v>
      </c>
      <c r="E141" s="27">
        <v>4700</v>
      </c>
      <c r="F141" s="27">
        <v>0</v>
      </c>
      <c r="G141" s="27">
        <v>100</v>
      </c>
      <c r="H141" s="11" t="s">
        <v>2101</v>
      </c>
      <c r="I141" s="10" t="s">
        <v>19</v>
      </c>
      <c r="J141" s="28">
        <v>7500</v>
      </c>
      <c r="K141" s="28">
        <v>7500</v>
      </c>
      <c r="L141" s="28">
        <v>0</v>
      </c>
      <c r="M141" s="28">
        <v>5000</v>
      </c>
      <c r="N141" s="28">
        <v>4000</v>
      </c>
      <c r="O141" s="28">
        <v>1000</v>
      </c>
      <c r="P141" s="28">
        <v>0</v>
      </c>
      <c r="Q141" s="27">
        <v>150</v>
      </c>
      <c r="R141" s="11" t="s">
        <v>20</v>
      </c>
      <c r="S141" s="11" t="s">
        <v>20</v>
      </c>
      <c r="T141" s="11" t="s">
        <v>20</v>
      </c>
      <c r="U141" s="11" t="s">
        <v>20</v>
      </c>
      <c r="V141" s="11" t="s">
        <v>20</v>
      </c>
      <c r="W141" s="11" t="s">
        <v>20</v>
      </c>
      <c r="X141" s="11" t="s">
        <v>20</v>
      </c>
      <c r="Y141" s="11" t="s">
        <v>20</v>
      </c>
      <c r="Z141" s="11"/>
      <c r="AA141" s="11"/>
      <c r="AB141" s="11" t="s">
        <v>20</v>
      </c>
      <c r="AC141" s="11" t="s">
        <v>24</v>
      </c>
      <c r="AD141" s="11" t="s">
        <v>24</v>
      </c>
      <c r="AE141" s="11" t="s">
        <v>2309</v>
      </c>
    </row>
    <row r="142" spans="1:31" ht="249" customHeight="1">
      <c r="A142" s="26" t="s">
        <v>2102</v>
      </c>
      <c r="B142" s="27">
        <v>30</v>
      </c>
      <c r="C142" s="27">
        <v>1.54</v>
      </c>
      <c r="D142" s="11" t="s">
        <v>2103</v>
      </c>
      <c r="E142" s="27">
        <v>2424</v>
      </c>
      <c r="F142" s="27">
        <v>0</v>
      </c>
      <c r="G142" s="27">
        <v>80</v>
      </c>
      <c r="H142" s="11" t="s">
        <v>2104</v>
      </c>
      <c r="I142" s="10" t="s">
        <v>19</v>
      </c>
      <c r="J142" s="28">
        <v>15000</v>
      </c>
      <c r="K142" s="28">
        <v>15000</v>
      </c>
      <c r="L142" s="28">
        <v>0</v>
      </c>
      <c r="M142" s="28">
        <v>6000</v>
      </c>
      <c r="N142" s="28">
        <v>4800</v>
      </c>
      <c r="O142" s="28">
        <v>1200</v>
      </c>
      <c r="P142" s="28">
        <v>0</v>
      </c>
      <c r="Q142" s="27">
        <v>180</v>
      </c>
      <c r="R142" s="11" t="s">
        <v>20</v>
      </c>
      <c r="S142" s="11" t="s">
        <v>2105</v>
      </c>
      <c r="T142" s="11" t="s">
        <v>2106</v>
      </c>
      <c r="U142" s="11" t="s">
        <v>2107</v>
      </c>
      <c r="V142" s="11" t="s">
        <v>20</v>
      </c>
      <c r="W142" s="11" t="s">
        <v>20</v>
      </c>
      <c r="X142" s="11" t="s">
        <v>2108</v>
      </c>
      <c r="Y142" s="11" t="s">
        <v>20</v>
      </c>
      <c r="Z142" s="11"/>
      <c r="AA142" s="11"/>
      <c r="AB142" s="11" t="s">
        <v>20</v>
      </c>
      <c r="AC142" s="11" t="s">
        <v>80</v>
      </c>
      <c r="AD142" s="11" t="s">
        <v>80</v>
      </c>
      <c r="AE142" s="11" t="s">
        <v>2309</v>
      </c>
    </row>
    <row r="143" spans="1:31" ht="88.5" customHeight="1">
      <c r="A143" s="26" t="s">
        <v>2109</v>
      </c>
      <c r="B143" s="27">
        <v>6</v>
      </c>
      <c r="C143" s="27">
        <v>1.04</v>
      </c>
      <c r="D143" s="11" t="s">
        <v>2110</v>
      </c>
      <c r="E143" s="27">
        <v>2100</v>
      </c>
      <c r="F143" s="27">
        <v>200</v>
      </c>
      <c r="G143" s="27">
        <v>25</v>
      </c>
      <c r="H143" s="11" t="s">
        <v>2111</v>
      </c>
      <c r="I143" s="10" t="s">
        <v>19</v>
      </c>
      <c r="J143" s="28">
        <v>8000</v>
      </c>
      <c r="K143" s="28">
        <v>8000</v>
      </c>
      <c r="L143" s="28">
        <v>0</v>
      </c>
      <c r="M143" s="28">
        <v>3200</v>
      </c>
      <c r="N143" s="28">
        <v>2560</v>
      </c>
      <c r="O143" s="28">
        <v>640</v>
      </c>
      <c r="P143" s="28">
        <v>0</v>
      </c>
      <c r="Q143" s="27">
        <v>110</v>
      </c>
      <c r="R143" s="11" t="s">
        <v>20</v>
      </c>
      <c r="S143" s="11" t="s">
        <v>20</v>
      </c>
      <c r="T143" s="11" t="s">
        <v>20</v>
      </c>
      <c r="U143" s="11" t="s">
        <v>20</v>
      </c>
      <c r="V143" s="11" t="s">
        <v>20</v>
      </c>
      <c r="W143" s="11" t="s">
        <v>20</v>
      </c>
      <c r="X143" s="11" t="s">
        <v>20</v>
      </c>
      <c r="Y143" s="11" t="s">
        <v>20</v>
      </c>
      <c r="Z143" s="11"/>
      <c r="AA143" s="11"/>
      <c r="AB143" s="11" t="s">
        <v>20</v>
      </c>
      <c r="AC143" s="11" t="s">
        <v>80</v>
      </c>
      <c r="AD143" s="11" t="s">
        <v>80</v>
      </c>
      <c r="AE143" s="11" t="s">
        <v>1368</v>
      </c>
    </row>
    <row r="144" spans="1:31" ht="105" customHeight="1">
      <c r="A144" s="26" t="s">
        <v>2112</v>
      </c>
      <c r="B144" s="27">
        <v>6</v>
      </c>
      <c r="C144" s="27">
        <v>1.2</v>
      </c>
      <c r="D144" s="11" t="s">
        <v>2113</v>
      </c>
      <c r="E144" s="27">
        <v>2300</v>
      </c>
      <c r="F144" s="27">
        <v>300</v>
      </c>
      <c r="G144" s="27">
        <v>35</v>
      </c>
      <c r="H144" s="11" t="s">
        <v>2114</v>
      </c>
      <c r="I144" s="10" t="s">
        <v>19</v>
      </c>
      <c r="J144" s="28">
        <v>8000</v>
      </c>
      <c r="K144" s="28">
        <v>8000</v>
      </c>
      <c r="L144" s="28">
        <v>0</v>
      </c>
      <c r="M144" s="28">
        <v>3200</v>
      </c>
      <c r="N144" s="28">
        <v>2560</v>
      </c>
      <c r="O144" s="28">
        <v>640</v>
      </c>
      <c r="P144" s="28">
        <v>0</v>
      </c>
      <c r="Q144" s="27">
        <v>400</v>
      </c>
      <c r="R144" s="11" t="s">
        <v>20</v>
      </c>
      <c r="S144" s="11" t="s">
        <v>20</v>
      </c>
      <c r="T144" s="11" t="s">
        <v>20</v>
      </c>
      <c r="U144" s="11" t="s">
        <v>20</v>
      </c>
      <c r="V144" s="11" t="s">
        <v>20</v>
      </c>
      <c r="W144" s="11" t="s">
        <v>20</v>
      </c>
      <c r="X144" s="11" t="s">
        <v>20</v>
      </c>
      <c r="Y144" s="11" t="s">
        <v>20</v>
      </c>
      <c r="Z144" s="11"/>
      <c r="AA144" s="11"/>
      <c r="AB144" s="11" t="s">
        <v>20</v>
      </c>
      <c r="AC144" s="11" t="s">
        <v>80</v>
      </c>
      <c r="AD144" s="11" t="s">
        <v>80</v>
      </c>
      <c r="AE144" s="11" t="s">
        <v>1368</v>
      </c>
    </row>
    <row r="145" spans="1:31" ht="172.5" customHeight="1">
      <c r="A145" s="26" t="s">
        <v>2115</v>
      </c>
      <c r="B145" s="27">
        <v>42</v>
      </c>
      <c r="C145" s="27">
        <v>1.2</v>
      </c>
      <c r="D145" s="11" t="s">
        <v>2116</v>
      </c>
      <c r="E145" s="27">
        <v>21000</v>
      </c>
      <c r="F145" s="27">
        <v>0</v>
      </c>
      <c r="G145" s="27">
        <v>300</v>
      </c>
      <c r="H145" s="11" t="s">
        <v>2117</v>
      </c>
      <c r="I145" s="10" t="s">
        <v>27</v>
      </c>
      <c r="J145" s="28">
        <v>33000</v>
      </c>
      <c r="K145" s="28">
        <v>33000</v>
      </c>
      <c r="L145" s="28">
        <v>0</v>
      </c>
      <c r="M145" s="28">
        <v>11000</v>
      </c>
      <c r="N145" s="28">
        <v>5000</v>
      </c>
      <c r="O145" s="28">
        <v>6000</v>
      </c>
      <c r="P145" s="28">
        <v>0</v>
      </c>
      <c r="Q145" s="27">
        <v>350</v>
      </c>
      <c r="R145" s="11" t="s">
        <v>2118</v>
      </c>
      <c r="S145" s="11" t="s">
        <v>2119</v>
      </c>
      <c r="T145" s="11" t="s">
        <v>2120</v>
      </c>
      <c r="U145" s="11" t="s">
        <v>20</v>
      </c>
      <c r="V145" s="11" t="s">
        <v>20</v>
      </c>
      <c r="W145" s="11" t="s">
        <v>20</v>
      </c>
      <c r="X145" s="11" t="s">
        <v>20</v>
      </c>
      <c r="Y145" s="11" t="s">
        <v>20</v>
      </c>
      <c r="Z145" s="11"/>
      <c r="AA145" s="11"/>
      <c r="AB145" s="11" t="s">
        <v>20</v>
      </c>
      <c r="AC145" s="11" t="s">
        <v>80</v>
      </c>
      <c r="AD145" s="11" t="s">
        <v>80</v>
      </c>
      <c r="AE145" s="11" t="s">
        <v>2311</v>
      </c>
    </row>
    <row r="146" spans="1:31" ht="137.25" customHeight="1">
      <c r="A146" s="26" t="s">
        <v>2121</v>
      </c>
      <c r="B146" s="27">
        <v>4.78</v>
      </c>
      <c r="C146" s="27">
        <v>1.1100000000000001</v>
      </c>
      <c r="D146" s="11" t="s">
        <v>2122</v>
      </c>
      <c r="E146" s="27">
        <v>2400</v>
      </c>
      <c r="F146" s="27">
        <v>150</v>
      </c>
      <c r="G146" s="27">
        <v>74</v>
      </c>
      <c r="H146" s="11" t="s">
        <v>2123</v>
      </c>
      <c r="I146" s="10" t="s">
        <v>19</v>
      </c>
      <c r="J146" s="28">
        <v>8000</v>
      </c>
      <c r="K146" s="28">
        <v>8000</v>
      </c>
      <c r="L146" s="28">
        <v>0</v>
      </c>
      <c r="M146" s="28">
        <v>3200</v>
      </c>
      <c r="N146" s="28">
        <v>2560</v>
      </c>
      <c r="O146" s="28">
        <v>640</v>
      </c>
      <c r="P146" s="28">
        <v>0</v>
      </c>
      <c r="Q146" s="27">
        <v>100</v>
      </c>
      <c r="R146" s="11" t="s">
        <v>2124</v>
      </c>
      <c r="S146" s="11" t="s">
        <v>20</v>
      </c>
      <c r="T146" s="11" t="s">
        <v>2125</v>
      </c>
      <c r="U146" s="11" t="s">
        <v>2126</v>
      </c>
      <c r="V146" s="11" t="s">
        <v>2127</v>
      </c>
      <c r="W146" s="11" t="s">
        <v>2128</v>
      </c>
      <c r="X146" s="11" t="s">
        <v>2129</v>
      </c>
      <c r="Y146" s="11" t="s">
        <v>2130</v>
      </c>
      <c r="Z146" s="11"/>
      <c r="AA146" s="11"/>
      <c r="AB146" s="11"/>
      <c r="AC146" s="11" t="s">
        <v>80</v>
      </c>
      <c r="AD146" s="11" t="s">
        <v>80</v>
      </c>
      <c r="AE146" s="11" t="s">
        <v>1368</v>
      </c>
    </row>
    <row r="147" spans="1:31" ht="278.25" customHeight="1">
      <c r="A147" s="26" t="s">
        <v>2131</v>
      </c>
      <c r="B147" s="27">
        <v>32</v>
      </c>
      <c r="C147" s="27">
        <v>1.1100000000000001</v>
      </c>
      <c r="D147" s="11" t="s">
        <v>2132</v>
      </c>
      <c r="E147" s="27">
        <v>7600</v>
      </c>
      <c r="F147" s="27">
        <v>6200</v>
      </c>
      <c r="G147" s="27">
        <v>100</v>
      </c>
      <c r="H147" s="11" t="s">
        <v>2133</v>
      </c>
      <c r="I147" s="10" t="s">
        <v>27</v>
      </c>
      <c r="J147" s="28">
        <v>24900</v>
      </c>
      <c r="K147" s="28">
        <v>24900</v>
      </c>
      <c r="L147" s="28">
        <v>0</v>
      </c>
      <c r="M147" s="28">
        <v>8715</v>
      </c>
      <c r="N147" s="28">
        <v>5000</v>
      </c>
      <c r="O147" s="28">
        <v>3715</v>
      </c>
      <c r="P147" s="28">
        <v>0</v>
      </c>
      <c r="Q147" s="27">
        <v>300</v>
      </c>
      <c r="R147" s="11" t="s">
        <v>20</v>
      </c>
      <c r="S147" s="11" t="s">
        <v>2134</v>
      </c>
      <c r="T147" s="11" t="s">
        <v>2125</v>
      </c>
      <c r="U147" s="11" t="s">
        <v>2126</v>
      </c>
      <c r="V147" s="11" t="s">
        <v>2127</v>
      </c>
      <c r="W147" s="11" t="s">
        <v>20</v>
      </c>
      <c r="X147" s="11" t="s">
        <v>2129</v>
      </c>
      <c r="Y147" s="11" t="s">
        <v>2130</v>
      </c>
      <c r="Z147" s="11"/>
      <c r="AA147" s="11"/>
      <c r="AB147" s="11" t="s">
        <v>20</v>
      </c>
      <c r="AC147" s="11" t="s">
        <v>24</v>
      </c>
      <c r="AD147" s="11" t="s">
        <v>24</v>
      </c>
      <c r="AE147" s="11" t="s">
        <v>1368</v>
      </c>
    </row>
    <row r="148" spans="1:31" ht="78" customHeight="1">
      <c r="A148" s="26" t="s">
        <v>2135</v>
      </c>
      <c r="B148" s="27">
        <v>6.5</v>
      </c>
      <c r="C148" s="27">
        <v>1.64</v>
      </c>
      <c r="D148" s="11" t="s">
        <v>2136</v>
      </c>
      <c r="E148" s="27">
        <v>570</v>
      </c>
      <c r="F148" s="27">
        <v>310</v>
      </c>
      <c r="G148" s="27">
        <v>30</v>
      </c>
      <c r="H148" s="11" t="s">
        <v>2137</v>
      </c>
      <c r="I148" s="10" t="s">
        <v>19</v>
      </c>
      <c r="J148" s="28">
        <v>7000</v>
      </c>
      <c r="K148" s="28">
        <v>7000</v>
      </c>
      <c r="L148" s="28">
        <v>0</v>
      </c>
      <c r="M148" s="28">
        <v>2800</v>
      </c>
      <c r="N148" s="28">
        <v>2240</v>
      </c>
      <c r="O148" s="28">
        <v>560</v>
      </c>
      <c r="P148" s="28">
        <v>0</v>
      </c>
      <c r="Q148" s="27">
        <v>70</v>
      </c>
      <c r="R148" s="11" t="s">
        <v>20</v>
      </c>
      <c r="S148" s="11" t="s">
        <v>20</v>
      </c>
      <c r="T148" s="11" t="s">
        <v>20</v>
      </c>
      <c r="U148" s="11" t="s">
        <v>20</v>
      </c>
      <c r="V148" s="11" t="s">
        <v>20</v>
      </c>
      <c r="W148" s="11" t="s">
        <v>20</v>
      </c>
      <c r="X148" s="11" t="s">
        <v>20</v>
      </c>
      <c r="Y148" s="11" t="s">
        <v>20</v>
      </c>
      <c r="Z148" s="11"/>
      <c r="AA148" s="11"/>
      <c r="AB148" s="11" t="s">
        <v>20</v>
      </c>
      <c r="AC148" s="11" t="s">
        <v>80</v>
      </c>
      <c r="AD148" s="11" t="s">
        <v>80</v>
      </c>
      <c r="AE148" s="11" t="s">
        <v>1368</v>
      </c>
    </row>
    <row r="149" spans="1:31" ht="145.5" customHeight="1">
      <c r="A149" s="26" t="s">
        <v>2138</v>
      </c>
      <c r="B149" s="27">
        <v>31</v>
      </c>
      <c r="C149" s="27">
        <v>1.64</v>
      </c>
      <c r="D149" s="11" t="s">
        <v>2139</v>
      </c>
      <c r="E149" s="27">
        <v>12618</v>
      </c>
      <c r="F149" s="27">
        <v>0</v>
      </c>
      <c r="G149" s="27">
        <v>200</v>
      </c>
      <c r="H149" s="11" t="s">
        <v>2140</v>
      </c>
      <c r="I149" s="10" t="s">
        <v>19</v>
      </c>
      <c r="J149" s="28">
        <v>10000</v>
      </c>
      <c r="K149" s="28">
        <v>10000</v>
      </c>
      <c r="L149" s="28">
        <v>0</v>
      </c>
      <c r="M149" s="28">
        <v>4000</v>
      </c>
      <c r="N149" s="28">
        <v>3200</v>
      </c>
      <c r="O149" s="28">
        <v>800</v>
      </c>
      <c r="P149" s="28">
        <v>0</v>
      </c>
      <c r="Q149" s="27">
        <v>220</v>
      </c>
      <c r="R149" s="11" t="s">
        <v>20</v>
      </c>
      <c r="S149" s="11" t="s">
        <v>20</v>
      </c>
      <c r="T149" s="11" t="s">
        <v>20</v>
      </c>
      <c r="U149" s="11" t="s">
        <v>20</v>
      </c>
      <c r="V149" s="11" t="s">
        <v>20</v>
      </c>
      <c r="W149" s="11" t="s">
        <v>20</v>
      </c>
      <c r="X149" s="11" t="s">
        <v>20</v>
      </c>
      <c r="Y149" s="11" t="s">
        <v>20</v>
      </c>
      <c r="Z149" s="11"/>
      <c r="AA149" s="11"/>
      <c r="AB149" s="11" t="s">
        <v>20</v>
      </c>
      <c r="AC149" s="11" t="s">
        <v>80</v>
      </c>
      <c r="AD149" s="11" t="s">
        <v>80</v>
      </c>
      <c r="AE149" s="11" t="s">
        <v>1368</v>
      </c>
    </row>
    <row r="150" spans="1:31" ht="170.25" customHeight="1">
      <c r="A150" s="26" t="s">
        <v>2141</v>
      </c>
      <c r="B150" s="27">
        <v>5.6</v>
      </c>
      <c r="C150" s="27">
        <v>1.1599999999999999</v>
      </c>
      <c r="D150" s="11" t="s">
        <v>2142</v>
      </c>
      <c r="E150" s="27">
        <v>3268</v>
      </c>
      <c r="F150" s="27">
        <v>400</v>
      </c>
      <c r="G150" s="27">
        <v>55</v>
      </c>
      <c r="H150" s="11" t="s">
        <v>2143</v>
      </c>
      <c r="I150" s="10" t="s">
        <v>2451</v>
      </c>
      <c r="J150" s="28">
        <v>8000</v>
      </c>
      <c r="K150" s="28">
        <v>6000</v>
      </c>
      <c r="L150" s="28">
        <v>2000</v>
      </c>
      <c r="M150" s="28">
        <v>3200</v>
      </c>
      <c r="N150" s="28">
        <v>2560</v>
      </c>
      <c r="O150" s="28">
        <v>640</v>
      </c>
      <c r="P150" s="28">
        <v>0</v>
      </c>
      <c r="Q150" s="27">
        <v>80</v>
      </c>
      <c r="R150" s="11" t="s">
        <v>20</v>
      </c>
      <c r="S150" s="11" t="s">
        <v>20</v>
      </c>
      <c r="T150" s="11" t="s">
        <v>20</v>
      </c>
      <c r="U150" s="11" t="s">
        <v>20</v>
      </c>
      <c r="V150" s="11" t="s">
        <v>20</v>
      </c>
      <c r="W150" s="11" t="s">
        <v>20</v>
      </c>
      <c r="X150" s="11" t="s">
        <v>20</v>
      </c>
      <c r="Y150" s="11" t="s">
        <v>20</v>
      </c>
      <c r="Z150" s="11"/>
      <c r="AA150" s="11"/>
      <c r="AB150" s="11" t="s">
        <v>20</v>
      </c>
      <c r="AC150" s="11" t="s">
        <v>80</v>
      </c>
      <c r="AD150" s="11" t="s">
        <v>80</v>
      </c>
      <c r="AE150" s="11" t="s">
        <v>1368</v>
      </c>
    </row>
    <row r="151" spans="1:31" ht="144" customHeight="1">
      <c r="A151" s="26" t="s">
        <v>2144</v>
      </c>
      <c r="B151" s="27">
        <v>54</v>
      </c>
      <c r="C151" s="27">
        <v>1.1599999999999999</v>
      </c>
      <c r="D151" s="11" t="s">
        <v>2145</v>
      </c>
      <c r="E151" s="27">
        <v>32000</v>
      </c>
      <c r="F151" s="27">
        <v>500</v>
      </c>
      <c r="G151" s="27">
        <v>400</v>
      </c>
      <c r="H151" s="11" t="s">
        <v>2146</v>
      </c>
      <c r="I151" s="10" t="s">
        <v>27</v>
      </c>
      <c r="J151" s="28">
        <v>41500</v>
      </c>
      <c r="K151" s="28">
        <v>41500</v>
      </c>
      <c r="L151" s="28">
        <v>0</v>
      </c>
      <c r="M151" s="28">
        <v>14000</v>
      </c>
      <c r="N151" s="28">
        <v>5000</v>
      </c>
      <c r="O151" s="28">
        <v>9000</v>
      </c>
      <c r="P151" s="28">
        <v>0</v>
      </c>
      <c r="Q151" s="27">
        <v>420</v>
      </c>
      <c r="R151" s="11" t="s">
        <v>20</v>
      </c>
      <c r="S151" s="11" t="s">
        <v>2147</v>
      </c>
      <c r="T151" s="11" t="s">
        <v>2148</v>
      </c>
      <c r="U151" s="11" t="s">
        <v>2149</v>
      </c>
      <c r="V151" s="11" t="s">
        <v>2150</v>
      </c>
      <c r="W151" s="11" t="s">
        <v>20</v>
      </c>
      <c r="X151" s="11" t="s">
        <v>20</v>
      </c>
      <c r="Y151" s="11" t="s">
        <v>20</v>
      </c>
      <c r="Z151" s="11"/>
      <c r="AA151" s="11"/>
      <c r="AB151" s="11" t="s">
        <v>20</v>
      </c>
      <c r="AC151" s="11" t="s">
        <v>80</v>
      </c>
      <c r="AD151" s="11" t="s">
        <v>80</v>
      </c>
      <c r="AE151" s="11" t="s">
        <v>1368</v>
      </c>
    </row>
    <row r="152" spans="1:31" ht="268.5" customHeight="1">
      <c r="A152" s="26" t="s">
        <v>2151</v>
      </c>
      <c r="B152" s="27">
        <v>8.1999999999999993</v>
      </c>
      <c r="C152" s="27">
        <v>1.49</v>
      </c>
      <c r="D152" s="11" t="s">
        <v>2152</v>
      </c>
      <c r="E152" s="27">
        <v>4700</v>
      </c>
      <c r="F152" s="27">
        <v>4700</v>
      </c>
      <c r="G152" s="27">
        <v>110</v>
      </c>
      <c r="H152" s="11" t="s">
        <v>2153</v>
      </c>
      <c r="I152" s="10" t="s">
        <v>2</v>
      </c>
      <c r="J152" s="28">
        <v>22680</v>
      </c>
      <c r="K152" s="28">
        <v>22680</v>
      </c>
      <c r="L152" s="28">
        <v>0</v>
      </c>
      <c r="M152" s="28">
        <v>8488</v>
      </c>
      <c r="N152" s="28">
        <v>5000</v>
      </c>
      <c r="O152" s="28">
        <v>3488</v>
      </c>
      <c r="P152" s="28">
        <v>0</v>
      </c>
      <c r="Q152" s="27">
        <v>230</v>
      </c>
      <c r="R152" s="11" t="s">
        <v>20</v>
      </c>
      <c r="S152" s="11" t="s">
        <v>20</v>
      </c>
      <c r="T152" s="11" t="s">
        <v>20</v>
      </c>
      <c r="U152" s="11" t="s">
        <v>20</v>
      </c>
      <c r="V152" s="11" t="s">
        <v>20</v>
      </c>
      <c r="W152" s="11" t="s">
        <v>20</v>
      </c>
      <c r="X152" s="11" t="s">
        <v>20</v>
      </c>
      <c r="Y152" s="11" t="s">
        <v>20</v>
      </c>
      <c r="Z152" s="11"/>
      <c r="AA152" s="11"/>
      <c r="AB152" s="11" t="s">
        <v>20</v>
      </c>
      <c r="AC152" s="11" t="s">
        <v>24</v>
      </c>
      <c r="AD152" s="11" t="s">
        <v>24</v>
      </c>
      <c r="AE152" s="11" t="s">
        <v>1368</v>
      </c>
    </row>
    <row r="153" spans="1:31" ht="223.5" customHeight="1">
      <c r="A153" s="26" t="s">
        <v>2154</v>
      </c>
      <c r="B153" s="27">
        <v>61</v>
      </c>
      <c r="C153" s="27">
        <v>1.62</v>
      </c>
      <c r="D153" s="11" t="s">
        <v>2155</v>
      </c>
      <c r="E153" s="27">
        <v>25784</v>
      </c>
      <c r="F153" s="27">
        <v>0</v>
      </c>
      <c r="G153" s="27">
        <v>400</v>
      </c>
      <c r="H153" s="11" t="s">
        <v>2156</v>
      </c>
      <c r="I153" s="10" t="s">
        <v>27</v>
      </c>
      <c r="J153" s="28">
        <v>24000</v>
      </c>
      <c r="K153" s="28">
        <v>24000</v>
      </c>
      <c r="L153" s="28">
        <v>0</v>
      </c>
      <c r="M153" s="28">
        <v>7200</v>
      </c>
      <c r="N153" s="28">
        <v>5000</v>
      </c>
      <c r="O153" s="28">
        <v>2200</v>
      </c>
      <c r="P153" s="28">
        <v>0</v>
      </c>
      <c r="Q153" s="27">
        <v>450</v>
      </c>
      <c r="R153" s="11" t="s">
        <v>20</v>
      </c>
      <c r="S153" s="11" t="s">
        <v>2157</v>
      </c>
      <c r="T153" s="11" t="s">
        <v>2158</v>
      </c>
      <c r="U153" s="11" t="s">
        <v>2159</v>
      </c>
      <c r="V153" s="11" t="s">
        <v>2160</v>
      </c>
      <c r="W153" s="11" t="s">
        <v>20</v>
      </c>
      <c r="X153" s="11" t="s">
        <v>2161</v>
      </c>
      <c r="Y153" s="11" t="s">
        <v>20</v>
      </c>
      <c r="Z153" s="11"/>
      <c r="AA153" s="11"/>
      <c r="AB153" s="11" t="s">
        <v>20</v>
      </c>
      <c r="AC153" s="11" t="s">
        <v>80</v>
      </c>
      <c r="AD153" s="11" t="s">
        <v>80</v>
      </c>
      <c r="AE153" s="11" t="s">
        <v>2309</v>
      </c>
    </row>
    <row r="154" spans="1:31" ht="38.25" customHeight="1">
      <c r="A154" s="1" t="s">
        <v>2312</v>
      </c>
      <c r="B154" s="4"/>
      <c r="C154" s="4"/>
      <c r="D154" s="4"/>
      <c r="E154" s="4"/>
      <c r="F154" s="4"/>
      <c r="G154" s="4"/>
      <c r="H154" s="4"/>
      <c r="I154" s="83"/>
      <c r="J154" s="83">
        <f>SUM(J155:J173)</f>
        <v>376678</v>
      </c>
      <c r="K154" s="83">
        <f t="shared" ref="K154:P154" si="2">SUM(K155:K173)</f>
        <v>362878</v>
      </c>
      <c r="L154" s="83">
        <f t="shared" si="2"/>
        <v>13800</v>
      </c>
      <c r="M154" s="83">
        <f t="shared" si="2"/>
        <v>130516</v>
      </c>
      <c r="N154" s="83">
        <f t="shared" si="2"/>
        <v>71000</v>
      </c>
      <c r="O154" s="83">
        <f t="shared" si="2"/>
        <v>59516</v>
      </c>
      <c r="P154" s="83">
        <f t="shared" si="2"/>
        <v>0</v>
      </c>
      <c r="Q154" s="4"/>
      <c r="R154" s="4"/>
      <c r="S154" s="4"/>
      <c r="T154" s="4"/>
      <c r="U154" s="4"/>
      <c r="V154" s="4"/>
      <c r="W154" s="4"/>
      <c r="X154" s="4"/>
      <c r="Y154" s="4"/>
      <c r="Z154" s="4"/>
      <c r="AA154" s="4"/>
      <c r="AB154" s="4"/>
      <c r="AC154" s="4"/>
      <c r="AD154" s="4"/>
      <c r="AE154" s="4"/>
    </row>
    <row r="155" spans="1:31" ht="98.25" customHeight="1">
      <c r="A155" s="26" t="s">
        <v>2162</v>
      </c>
      <c r="B155" s="27">
        <v>34.1</v>
      </c>
      <c r="C155" s="27">
        <v>1.5</v>
      </c>
      <c r="D155" s="11" t="s">
        <v>2163</v>
      </c>
      <c r="E155" s="27">
        <v>7809</v>
      </c>
      <c r="F155" s="27">
        <v>3433</v>
      </c>
      <c r="G155" s="27">
        <v>200</v>
      </c>
      <c r="H155" s="11" t="s">
        <v>2164</v>
      </c>
      <c r="I155" s="10" t="s">
        <v>29</v>
      </c>
      <c r="J155" s="28">
        <v>15504</v>
      </c>
      <c r="K155" s="28">
        <v>9504</v>
      </c>
      <c r="L155" s="28">
        <v>6000</v>
      </c>
      <c r="M155" s="28">
        <v>6200</v>
      </c>
      <c r="N155" s="28">
        <v>3700</v>
      </c>
      <c r="O155" s="28">
        <v>2500</v>
      </c>
      <c r="P155" s="28">
        <v>0</v>
      </c>
      <c r="Q155" s="27">
        <v>200</v>
      </c>
      <c r="R155" s="11" t="s">
        <v>2165</v>
      </c>
      <c r="S155" s="11" t="s">
        <v>2166</v>
      </c>
      <c r="T155" s="11" t="s">
        <v>20</v>
      </c>
      <c r="U155" s="11" t="s">
        <v>2167</v>
      </c>
      <c r="V155" s="11" t="s">
        <v>2168</v>
      </c>
      <c r="W155" s="11" t="s">
        <v>20</v>
      </c>
      <c r="X155" s="11" t="s">
        <v>2165</v>
      </c>
      <c r="Y155" s="11" t="s">
        <v>2169</v>
      </c>
      <c r="Z155" s="11"/>
      <c r="AA155" s="11"/>
      <c r="AB155" s="11" t="s">
        <v>20</v>
      </c>
      <c r="AC155" s="11" t="s">
        <v>21</v>
      </c>
      <c r="AD155" s="11" t="s">
        <v>21</v>
      </c>
      <c r="AE155" s="11" t="s">
        <v>622</v>
      </c>
    </row>
    <row r="156" spans="1:31" ht="94.5" customHeight="1">
      <c r="A156" s="26" t="s">
        <v>2170</v>
      </c>
      <c r="B156" s="27">
        <v>98</v>
      </c>
      <c r="C156" s="27">
        <v>1.1299999999999999</v>
      </c>
      <c r="D156" s="11" t="s">
        <v>2171</v>
      </c>
      <c r="E156" s="27">
        <v>13866</v>
      </c>
      <c r="F156" s="27">
        <v>0</v>
      </c>
      <c r="G156" s="27">
        <v>300</v>
      </c>
      <c r="H156" s="11" t="s">
        <v>1517</v>
      </c>
      <c r="I156" s="10" t="s">
        <v>19</v>
      </c>
      <c r="J156" s="28">
        <v>19800</v>
      </c>
      <c r="K156" s="28">
        <v>19800</v>
      </c>
      <c r="L156" s="28">
        <v>0</v>
      </c>
      <c r="M156" s="28">
        <v>5900</v>
      </c>
      <c r="N156" s="28">
        <v>3540</v>
      </c>
      <c r="O156" s="28">
        <v>2360</v>
      </c>
      <c r="P156" s="28">
        <v>0</v>
      </c>
      <c r="Q156" s="27">
        <v>500</v>
      </c>
      <c r="R156" s="11" t="s">
        <v>2172</v>
      </c>
      <c r="S156" s="11" t="s">
        <v>2173</v>
      </c>
      <c r="T156" s="11" t="s">
        <v>2174</v>
      </c>
      <c r="U156" s="11" t="s">
        <v>2175</v>
      </c>
      <c r="V156" s="11" t="s">
        <v>20</v>
      </c>
      <c r="W156" s="11" t="s">
        <v>20</v>
      </c>
      <c r="X156" s="11" t="s">
        <v>20</v>
      </c>
      <c r="Y156" s="11" t="s">
        <v>20</v>
      </c>
      <c r="Z156" s="11"/>
      <c r="AA156" s="11"/>
      <c r="AB156" s="11" t="s">
        <v>20</v>
      </c>
      <c r="AC156" s="11" t="s">
        <v>21</v>
      </c>
      <c r="AD156" s="11" t="s">
        <v>24</v>
      </c>
      <c r="AE156" s="11" t="s">
        <v>622</v>
      </c>
    </row>
    <row r="157" spans="1:31" ht="124.5" customHeight="1">
      <c r="A157" s="26" t="s">
        <v>2176</v>
      </c>
      <c r="B157" s="27">
        <v>46</v>
      </c>
      <c r="C157" s="27">
        <v>1.76</v>
      </c>
      <c r="D157" s="11" t="s">
        <v>2177</v>
      </c>
      <c r="E157" s="27">
        <v>15000</v>
      </c>
      <c r="F157" s="27">
        <v>4000</v>
      </c>
      <c r="G157" s="27">
        <v>310</v>
      </c>
      <c r="H157" s="11" t="s">
        <v>1272</v>
      </c>
      <c r="I157" s="10" t="s">
        <v>19</v>
      </c>
      <c r="J157" s="28">
        <v>15000</v>
      </c>
      <c r="K157" s="28">
        <v>15000</v>
      </c>
      <c r="L157" s="28">
        <v>0</v>
      </c>
      <c r="M157" s="28">
        <v>5400</v>
      </c>
      <c r="N157" s="28">
        <v>4000</v>
      </c>
      <c r="O157" s="28">
        <v>1400</v>
      </c>
      <c r="P157" s="28">
        <v>0</v>
      </c>
      <c r="Q157" s="27">
        <v>500</v>
      </c>
      <c r="R157" s="11" t="s">
        <v>2178</v>
      </c>
      <c r="S157" s="11" t="s">
        <v>2179</v>
      </c>
      <c r="T157" s="11" t="s">
        <v>2180</v>
      </c>
      <c r="U157" s="11" t="s">
        <v>2181</v>
      </c>
      <c r="V157" s="11" t="s">
        <v>2182</v>
      </c>
      <c r="W157" s="11" t="s">
        <v>20</v>
      </c>
      <c r="X157" s="11" t="s">
        <v>2183</v>
      </c>
      <c r="Y157" s="11" t="s">
        <v>20</v>
      </c>
      <c r="Z157" s="11"/>
      <c r="AA157" s="11"/>
      <c r="AB157" s="11" t="s">
        <v>20</v>
      </c>
      <c r="AC157" s="11" t="s">
        <v>21</v>
      </c>
      <c r="AD157" s="11" t="s">
        <v>21</v>
      </c>
      <c r="AE157" s="11" t="s">
        <v>1368</v>
      </c>
    </row>
    <row r="158" spans="1:31" ht="114.75" customHeight="1">
      <c r="A158" s="26" t="s">
        <v>2184</v>
      </c>
      <c r="B158" s="27">
        <v>126</v>
      </c>
      <c r="C158" s="27">
        <v>1.0900000000000001</v>
      </c>
      <c r="D158" s="11" t="s">
        <v>2185</v>
      </c>
      <c r="E158" s="27">
        <v>33000</v>
      </c>
      <c r="F158" s="27">
        <v>4250</v>
      </c>
      <c r="G158" s="27">
        <v>801</v>
      </c>
      <c r="H158" s="11" t="s">
        <v>1509</v>
      </c>
      <c r="I158" s="10" t="s">
        <v>19</v>
      </c>
      <c r="J158" s="28">
        <v>55000</v>
      </c>
      <c r="K158" s="28">
        <v>55000</v>
      </c>
      <c r="L158" s="28">
        <v>0</v>
      </c>
      <c r="M158" s="28">
        <v>14000</v>
      </c>
      <c r="N158" s="28">
        <v>4000</v>
      </c>
      <c r="O158" s="28">
        <v>10000</v>
      </c>
      <c r="P158" s="28">
        <v>0</v>
      </c>
      <c r="Q158" s="27">
        <v>1000</v>
      </c>
      <c r="R158" s="11" t="s">
        <v>2186</v>
      </c>
      <c r="S158" s="11" t="s">
        <v>2187</v>
      </c>
      <c r="T158" s="11" t="s">
        <v>20</v>
      </c>
      <c r="U158" s="11" t="s">
        <v>2188</v>
      </c>
      <c r="V158" s="11" t="s">
        <v>20</v>
      </c>
      <c r="W158" s="11" t="s">
        <v>20</v>
      </c>
      <c r="X158" s="11" t="s">
        <v>2189</v>
      </c>
      <c r="Y158" s="11" t="s">
        <v>20</v>
      </c>
      <c r="Z158" s="11"/>
      <c r="AA158" s="11"/>
      <c r="AB158" s="11"/>
      <c r="AC158" s="11" t="s">
        <v>21</v>
      </c>
      <c r="AD158" s="11" t="s">
        <v>21</v>
      </c>
      <c r="AE158" s="11" t="s">
        <v>1368</v>
      </c>
    </row>
    <row r="159" spans="1:31" ht="94.5">
      <c r="A159" s="26" t="s">
        <v>2190</v>
      </c>
      <c r="B159" s="27">
        <v>62</v>
      </c>
      <c r="C159" s="27">
        <v>1.3</v>
      </c>
      <c r="D159" s="11" t="s">
        <v>2191</v>
      </c>
      <c r="E159" s="27">
        <v>5430</v>
      </c>
      <c r="F159" s="27">
        <v>2400</v>
      </c>
      <c r="G159" s="27">
        <v>208</v>
      </c>
      <c r="H159" s="11" t="s">
        <v>2192</v>
      </c>
      <c r="I159" s="10" t="s">
        <v>27</v>
      </c>
      <c r="J159" s="28">
        <v>31200</v>
      </c>
      <c r="K159" s="28">
        <v>31200</v>
      </c>
      <c r="L159" s="28">
        <v>0</v>
      </c>
      <c r="M159" s="28">
        <v>18000</v>
      </c>
      <c r="N159" s="28">
        <v>4000</v>
      </c>
      <c r="O159" s="28">
        <v>14000</v>
      </c>
      <c r="P159" s="28">
        <v>0</v>
      </c>
      <c r="Q159" s="27">
        <v>380</v>
      </c>
      <c r="R159" s="11" t="s">
        <v>2193</v>
      </c>
      <c r="S159" s="11" t="s">
        <v>20</v>
      </c>
      <c r="T159" s="11" t="s">
        <v>2194</v>
      </c>
      <c r="U159" s="11" t="s">
        <v>2195</v>
      </c>
      <c r="V159" s="11" t="s">
        <v>20</v>
      </c>
      <c r="W159" s="11" t="s">
        <v>20</v>
      </c>
      <c r="X159" s="11" t="s">
        <v>20</v>
      </c>
      <c r="Y159" s="11" t="s">
        <v>20</v>
      </c>
      <c r="Z159" s="11"/>
      <c r="AA159" s="11"/>
      <c r="AB159" s="11" t="s">
        <v>20</v>
      </c>
      <c r="AC159" s="11" t="s">
        <v>21</v>
      </c>
      <c r="AD159" s="11" t="s">
        <v>21</v>
      </c>
      <c r="AE159" s="11" t="s">
        <v>1368</v>
      </c>
    </row>
    <row r="160" spans="1:31" ht="169.5" customHeight="1">
      <c r="A160" s="26" t="s">
        <v>2196</v>
      </c>
      <c r="B160" s="27">
        <v>75.3</v>
      </c>
      <c r="C160" s="27">
        <v>1.5</v>
      </c>
      <c r="D160" s="11" t="s">
        <v>2197</v>
      </c>
      <c r="E160" s="27">
        <v>9400</v>
      </c>
      <c r="F160" s="27">
        <v>4300</v>
      </c>
      <c r="G160" s="27">
        <v>150</v>
      </c>
      <c r="H160" s="11" t="s">
        <v>2198</v>
      </c>
      <c r="I160" s="10" t="s">
        <v>29</v>
      </c>
      <c r="J160" s="28">
        <v>32000</v>
      </c>
      <c r="K160" s="28">
        <v>27000</v>
      </c>
      <c r="L160" s="28">
        <v>5000</v>
      </c>
      <c r="M160" s="28">
        <v>6790</v>
      </c>
      <c r="N160" s="28">
        <v>3920</v>
      </c>
      <c r="O160" s="28">
        <v>2870</v>
      </c>
      <c r="P160" s="28">
        <v>0</v>
      </c>
      <c r="Q160" s="27">
        <v>400</v>
      </c>
      <c r="R160" s="11" t="s">
        <v>2199</v>
      </c>
      <c r="S160" s="11" t="s">
        <v>2200</v>
      </c>
      <c r="T160" s="11" t="s">
        <v>2201</v>
      </c>
      <c r="U160" s="11" t="s">
        <v>2202</v>
      </c>
      <c r="V160" s="11" t="s">
        <v>2203</v>
      </c>
      <c r="W160" s="11" t="s">
        <v>20</v>
      </c>
      <c r="X160" s="11" t="s">
        <v>2199</v>
      </c>
      <c r="Y160" s="11" t="s">
        <v>20</v>
      </c>
      <c r="Z160" s="11"/>
      <c r="AA160" s="11"/>
      <c r="AB160" s="11" t="s">
        <v>20</v>
      </c>
      <c r="AC160" s="11" t="s">
        <v>21</v>
      </c>
      <c r="AD160" s="11" t="s">
        <v>21</v>
      </c>
      <c r="AE160" s="11" t="s">
        <v>622</v>
      </c>
    </row>
    <row r="161" spans="1:31" ht="126" customHeight="1">
      <c r="A161" s="26" t="s">
        <v>2204</v>
      </c>
      <c r="B161" s="27">
        <v>110</v>
      </c>
      <c r="C161" s="27">
        <v>1.6</v>
      </c>
      <c r="D161" s="11" t="s">
        <v>2205</v>
      </c>
      <c r="E161" s="27">
        <v>6628</v>
      </c>
      <c r="F161" s="27">
        <v>1200</v>
      </c>
      <c r="G161" s="27">
        <v>160</v>
      </c>
      <c r="H161" s="11" t="s">
        <v>2206</v>
      </c>
      <c r="I161" s="10" t="s">
        <v>19</v>
      </c>
      <c r="J161" s="28">
        <v>24000</v>
      </c>
      <c r="K161" s="28">
        <v>24000</v>
      </c>
      <c r="L161" s="28">
        <v>0</v>
      </c>
      <c r="M161" s="28">
        <v>7200</v>
      </c>
      <c r="N161" s="28">
        <v>4000</v>
      </c>
      <c r="O161" s="28">
        <v>3200</v>
      </c>
      <c r="P161" s="28">
        <v>0</v>
      </c>
      <c r="Q161" s="27">
        <v>300</v>
      </c>
      <c r="R161" s="11" t="s">
        <v>2207</v>
      </c>
      <c r="S161" s="11" t="s">
        <v>2208</v>
      </c>
      <c r="T161" s="11" t="s">
        <v>2209</v>
      </c>
      <c r="U161" s="11" t="s">
        <v>2210</v>
      </c>
      <c r="V161" s="11" t="s">
        <v>20</v>
      </c>
      <c r="W161" s="11" t="s">
        <v>20</v>
      </c>
      <c r="X161" s="11" t="s">
        <v>2211</v>
      </c>
      <c r="Y161" s="11" t="s">
        <v>20</v>
      </c>
      <c r="Z161" s="11"/>
      <c r="AA161" s="11"/>
      <c r="AB161" s="11" t="s">
        <v>20</v>
      </c>
      <c r="AC161" s="11" t="s">
        <v>21</v>
      </c>
      <c r="AD161" s="11" t="s">
        <v>21</v>
      </c>
      <c r="AE161" s="11" t="s">
        <v>1368</v>
      </c>
    </row>
    <row r="162" spans="1:31" ht="95.25" customHeight="1">
      <c r="A162" s="26" t="s">
        <v>2212</v>
      </c>
      <c r="B162" s="27">
        <v>69.599999999999994</v>
      </c>
      <c r="C162" s="27">
        <v>1.6</v>
      </c>
      <c r="D162" s="11" t="s">
        <v>2213</v>
      </c>
      <c r="E162" s="27">
        <v>8000</v>
      </c>
      <c r="F162" s="27">
        <v>600</v>
      </c>
      <c r="G162" s="27">
        <v>115</v>
      </c>
      <c r="H162" s="11" t="s">
        <v>23</v>
      </c>
      <c r="I162" s="10" t="s">
        <v>19</v>
      </c>
      <c r="J162" s="28">
        <v>15600</v>
      </c>
      <c r="K162" s="28">
        <v>15600</v>
      </c>
      <c r="L162" s="28">
        <v>0</v>
      </c>
      <c r="M162" s="28">
        <v>7735</v>
      </c>
      <c r="N162" s="28">
        <v>3920</v>
      </c>
      <c r="O162" s="28">
        <v>3815</v>
      </c>
      <c r="P162" s="28">
        <v>0</v>
      </c>
      <c r="Q162" s="27">
        <v>382</v>
      </c>
      <c r="R162" s="11" t="s">
        <v>2214</v>
      </c>
      <c r="S162" s="11" t="s">
        <v>2215</v>
      </c>
      <c r="T162" s="11" t="s">
        <v>2216</v>
      </c>
      <c r="U162" s="11" t="s">
        <v>2217</v>
      </c>
      <c r="V162" s="11" t="s">
        <v>20</v>
      </c>
      <c r="W162" s="11" t="s">
        <v>20</v>
      </c>
      <c r="X162" s="11" t="s">
        <v>2214</v>
      </c>
      <c r="Y162" s="11" t="s">
        <v>20</v>
      </c>
      <c r="Z162" s="11"/>
      <c r="AA162" s="11"/>
      <c r="AB162" s="11" t="s">
        <v>20</v>
      </c>
      <c r="AC162" s="11" t="s">
        <v>21</v>
      </c>
      <c r="AD162" s="11" t="s">
        <v>24</v>
      </c>
      <c r="AE162" s="11" t="s">
        <v>622</v>
      </c>
    </row>
    <row r="163" spans="1:31" ht="90.75" customHeight="1">
      <c r="A163" s="26" t="s">
        <v>2218</v>
      </c>
      <c r="B163" s="27">
        <v>98</v>
      </c>
      <c r="C163" s="27">
        <v>0.87</v>
      </c>
      <c r="D163" s="11" t="s">
        <v>2219</v>
      </c>
      <c r="E163" s="27">
        <v>8000</v>
      </c>
      <c r="F163" s="27">
        <v>1000</v>
      </c>
      <c r="G163" s="27">
        <v>220</v>
      </c>
      <c r="H163" s="11" t="s">
        <v>2220</v>
      </c>
      <c r="I163" s="10" t="s">
        <v>19</v>
      </c>
      <c r="J163" s="28">
        <v>30000</v>
      </c>
      <c r="K163" s="28">
        <v>30000</v>
      </c>
      <c r="L163" s="28">
        <v>0</v>
      </c>
      <c r="M163" s="28">
        <v>7000</v>
      </c>
      <c r="N163" s="28">
        <v>3920</v>
      </c>
      <c r="O163" s="28">
        <v>3080</v>
      </c>
      <c r="P163" s="28">
        <v>0</v>
      </c>
      <c r="Q163" s="27">
        <v>350</v>
      </c>
      <c r="R163" s="11" t="s">
        <v>2221</v>
      </c>
      <c r="S163" s="11" t="s">
        <v>2222</v>
      </c>
      <c r="T163" s="11" t="s">
        <v>20</v>
      </c>
      <c r="U163" s="11" t="s">
        <v>20</v>
      </c>
      <c r="V163" s="11" t="s">
        <v>2223</v>
      </c>
      <c r="W163" s="11" t="s">
        <v>20</v>
      </c>
      <c r="X163" s="11" t="s">
        <v>2224</v>
      </c>
      <c r="Y163" s="11" t="s">
        <v>20</v>
      </c>
      <c r="Z163" s="11"/>
      <c r="AA163" s="11"/>
      <c r="AB163" s="11"/>
      <c r="AC163" s="11" t="s">
        <v>21</v>
      </c>
      <c r="AD163" s="11" t="s">
        <v>21</v>
      </c>
      <c r="AE163" s="11" t="s">
        <v>20</v>
      </c>
    </row>
    <row r="164" spans="1:31" ht="99.75" customHeight="1">
      <c r="A164" s="26" t="s">
        <v>2225</v>
      </c>
      <c r="B164" s="27">
        <v>28</v>
      </c>
      <c r="C164" s="27">
        <v>1.7</v>
      </c>
      <c r="D164" s="11" t="s">
        <v>2226</v>
      </c>
      <c r="E164" s="27">
        <v>6500</v>
      </c>
      <c r="F164" s="27">
        <v>1000</v>
      </c>
      <c r="G164" s="27">
        <v>100</v>
      </c>
      <c r="H164" s="11" t="s">
        <v>1428</v>
      </c>
      <c r="I164" s="10" t="s">
        <v>27</v>
      </c>
      <c r="J164" s="28">
        <v>13000</v>
      </c>
      <c r="K164" s="28">
        <v>13000</v>
      </c>
      <c r="L164" s="28">
        <v>0</v>
      </c>
      <c r="M164" s="28">
        <v>5200</v>
      </c>
      <c r="N164" s="28">
        <v>4000</v>
      </c>
      <c r="O164" s="28">
        <v>1200</v>
      </c>
      <c r="P164" s="28">
        <v>0</v>
      </c>
      <c r="Q164" s="27">
        <v>200</v>
      </c>
      <c r="R164" s="11" t="s">
        <v>20</v>
      </c>
      <c r="S164" s="11" t="s">
        <v>20</v>
      </c>
      <c r="T164" s="11" t="s">
        <v>20</v>
      </c>
      <c r="U164" s="11" t="s">
        <v>2227</v>
      </c>
      <c r="V164" s="11" t="s">
        <v>20</v>
      </c>
      <c r="W164" s="11" t="s">
        <v>20</v>
      </c>
      <c r="X164" s="11" t="s">
        <v>2228</v>
      </c>
      <c r="Y164" s="11" t="s">
        <v>2229</v>
      </c>
      <c r="Z164" s="11"/>
      <c r="AA164" s="11"/>
      <c r="AB164" s="11" t="s">
        <v>20</v>
      </c>
      <c r="AC164" s="11" t="s">
        <v>21</v>
      </c>
      <c r="AD164" s="11" t="s">
        <v>21</v>
      </c>
      <c r="AE164" s="11" t="s">
        <v>1368</v>
      </c>
    </row>
    <row r="165" spans="1:31" ht="120" customHeight="1">
      <c r="A165" s="26" t="s">
        <v>2230</v>
      </c>
      <c r="B165" s="27">
        <v>46</v>
      </c>
      <c r="C165" s="27">
        <v>1.1000000000000001</v>
      </c>
      <c r="D165" s="11" t="s">
        <v>2231</v>
      </c>
      <c r="E165" s="27">
        <v>4800</v>
      </c>
      <c r="F165" s="27">
        <v>4500</v>
      </c>
      <c r="G165" s="27">
        <v>300</v>
      </c>
      <c r="H165" s="11" t="s">
        <v>2232</v>
      </c>
      <c r="I165" s="10" t="s">
        <v>19</v>
      </c>
      <c r="J165" s="28">
        <v>12000</v>
      </c>
      <c r="K165" s="28">
        <v>12000</v>
      </c>
      <c r="L165" s="28">
        <v>0</v>
      </c>
      <c r="M165" s="28">
        <v>6000</v>
      </c>
      <c r="N165" s="28">
        <v>3500</v>
      </c>
      <c r="O165" s="28">
        <v>2500</v>
      </c>
      <c r="P165" s="28">
        <v>0</v>
      </c>
      <c r="Q165" s="27">
        <v>118</v>
      </c>
      <c r="R165" s="11" t="s">
        <v>2233</v>
      </c>
      <c r="S165" s="11" t="s">
        <v>2234</v>
      </c>
      <c r="T165" s="11" t="s">
        <v>2235</v>
      </c>
      <c r="U165" s="11" t="s">
        <v>2236</v>
      </c>
      <c r="V165" s="11" t="s">
        <v>2237</v>
      </c>
      <c r="W165" s="11" t="s">
        <v>20</v>
      </c>
      <c r="X165" s="11" t="s">
        <v>2233</v>
      </c>
      <c r="Y165" s="11" t="s">
        <v>2238</v>
      </c>
      <c r="Z165" s="11"/>
      <c r="AA165" s="11"/>
      <c r="AB165" s="11" t="s">
        <v>2239</v>
      </c>
      <c r="AC165" s="11" t="s">
        <v>21</v>
      </c>
      <c r="AD165" s="11" t="s">
        <v>21</v>
      </c>
      <c r="AE165" s="11" t="s">
        <v>20</v>
      </c>
    </row>
    <row r="166" spans="1:31" ht="121.5" customHeight="1">
      <c r="A166" s="26" t="s">
        <v>2240</v>
      </c>
      <c r="B166" s="27">
        <v>62</v>
      </c>
      <c r="C166" s="27">
        <v>1.61</v>
      </c>
      <c r="D166" s="11" t="s">
        <v>2241</v>
      </c>
      <c r="E166" s="27">
        <v>9000</v>
      </c>
      <c r="F166" s="27">
        <v>0</v>
      </c>
      <c r="G166" s="27">
        <v>190</v>
      </c>
      <c r="H166" s="11" t="s">
        <v>1517</v>
      </c>
      <c r="I166" s="10" t="s">
        <v>19</v>
      </c>
      <c r="J166" s="28">
        <v>17587</v>
      </c>
      <c r="K166" s="28">
        <v>17587</v>
      </c>
      <c r="L166" s="28">
        <v>0</v>
      </c>
      <c r="M166" s="28">
        <v>6831</v>
      </c>
      <c r="N166" s="28">
        <v>4000</v>
      </c>
      <c r="O166" s="28">
        <v>2831</v>
      </c>
      <c r="P166" s="28">
        <v>0</v>
      </c>
      <c r="Q166" s="27">
        <v>600</v>
      </c>
      <c r="R166" s="11" t="s">
        <v>2242</v>
      </c>
      <c r="S166" s="11" t="s">
        <v>2243</v>
      </c>
      <c r="T166" s="11" t="s">
        <v>2244</v>
      </c>
      <c r="U166" s="11" t="s">
        <v>2245</v>
      </c>
      <c r="V166" s="11" t="s">
        <v>2246</v>
      </c>
      <c r="W166" s="11" t="s">
        <v>20</v>
      </c>
      <c r="X166" s="11" t="s">
        <v>2247</v>
      </c>
      <c r="Y166" s="11" t="s">
        <v>20</v>
      </c>
      <c r="Z166" s="11"/>
      <c r="AA166" s="11"/>
      <c r="AB166" s="11" t="s">
        <v>20</v>
      </c>
      <c r="AC166" s="11" t="s">
        <v>21</v>
      </c>
      <c r="AD166" s="11" t="s">
        <v>21</v>
      </c>
      <c r="AE166" s="11" t="s">
        <v>2310</v>
      </c>
    </row>
    <row r="167" spans="1:31" ht="108">
      <c r="A167" s="26" t="s">
        <v>2248</v>
      </c>
      <c r="B167" s="27">
        <v>45.77</v>
      </c>
      <c r="C167" s="27">
        <v>1.6</v>
      </c>
      <c r="D167" s="11" t="s">
        <v>2249</v>
      </c>
      <c r="E167" s="27">
        <v>6900</v>
      </c>
      <c r="F167" s="27">
        <v>3700</v>
      </c>
      <c r="G167" s="27">
        <v>215</v>
      </c>
      <c r="H167" s="11" t="s">
        <v>2250</v>
      </c>
      <c r="I167" s="10" t="s">
        <v>19</v>
      </c>
      <c r="J167" s="28">
        <v>13000</v>
      </c>
      <c r="K167" s="28">
        <v>13000</v>
      </c>
      <c r="L167" s="28">
        <v>0</v>
      </c>
      <c r="M167" s="28">
        <v>4050</v>
      </c>
      <c r="N167" s="28">
        <v>3200</v>
      </c>
      <c r="O167" s="28">
        <v>850</v>
      </c>
      <c r="P167" s="28">
        <v>0</v>
      </c>
      <c r="Q167" s="27">
        <v>250</v>
      </c>
      <c r="R167" s="11" t="s">
        <v>2251</v>
      </c>
      <c r="S167" s="11" t="s">
        <v>2252</v>
      </c>
      <c r="T167" s="11" t="s">
        <v>2253</v>
      </c>
      <c r="U167" s="11" t="s">
        <v>2254</v>
      </c>
      <c r="V167" s="11" t="s">
        <v>20</v>
      </c>
      <c r="W167" s="11" t="s">
        <v>20</v>
      </c>
      <c r="X167" s="11" t="s">
        <v>2255</v>
      </c>
      <c r="Y167" s="11" t="s">
        <v>20</v>
      </c>
      <c r="Z167" s="11"/>
      <c r="AA167" s="11"/>
      <c r="AB167" s="11" t="s">
        <v>20</v>
      </c>
      <c r="AC167" s="11" t="s">
        <v>21</v>
      </c>
      <c r="AD167" s="11" t="s">
        <v>21</v>
      </c>
      <c r="AE167" s="11" t="s">
        <v>1368</v>
      </c>
    </row>
    <row r="168" spans="1:31" ht="186" customHeight="1">
      <c r="A168" s="26" t="s">
        <v>2256</v>
      </c>
      <c r="B168" s="27">
        <v>37.96</v>
      </c>
      <c r="C168" s="27">
        <v>1.66</v>
      </c>
      <c r="D168" s="11" t="s">
        <v>2257</v>
      </c>
      <c r="E168" s="27">
        <v>12500</v>
      </c>
      <c r="F168" s="27">
        <v>2600</v>
      </c>
      <c r="G168" s="27">
        <v>200</v>
      </c>
      <c r="H168" s="11" t="s">
        <v>2258</v>
      </c>
      <c r="I168" s="10" t="s">
        <v>27</v>
      </c>
      <c r="J168" s="28">
        <v>16000</v>
      </c>
      <c r="K168" s="28">
        <v>16000</v>
      </c>
      <c r="L168" s="28">
        <v>0</v>
      </c>
      <c r="M168" s="28">
        <v>6400</v>
      </c>
      <c r="N168" s="28">
        <v>3500</v>
      </c>
      <c r="O168" s="28">
        <v>2900</v>
      </c>
      <c r="P168" s="28">
        <v>0</v>
      </c>
      <c r="Q168" s="27">
        <v>300</v>
      </c>
      <c r="R168" s="11" t="s">
        <v>2259</v>
      </c>
      <c r="S168" s="11" t="s">
        <v>2260</v>
      </c>
      <c r="T168" s="11" t="s">
        <v>2261</v>
      </c>
      <c r="U168" s="11" t="s">
        <v>2262</v>
      </c>
      <c r="V168" s="11" t="s">
        <v>1731</v>
      </c>
      <c r="W168" s="11" t="s">
        <v>20</v>
      </c>
      <c r="X168" s="11" t="s">
        <v>2259</v>
      </c>
      <c r="Y168" s="11" t="s">
        <v>20</v>
      </c>
      <c r="Z168" s="11"/>
      <c r="AA168" s="11"/>
      <c r="AB168" s="11" t="s">
        <v>20</v>
      </c>
      <c r="AC168" s="11" t="s">
        <v>21</v>
      </c>
      <c r="AD168" s="11" t="s">
        <v>21</v>
      </c>
      <c r="AE168" s="11" t="s">
        <v>622</v>
      </c>
    </row>
    <row r="169" spans="1:31" ht="99.75" customHeight="1">
      <c r="A169" s="26" t="s">
        <v>2263</v>
      </c>
      <c r="B169" s="27">
        <v>20.5</v>
      </c>
      <c r="C169" s="27">
        <v>1.7</v>
      </c>
      <c r="D169" s="11" t="s">
        <v>2264</v>
      </c>
      <c r="E169" s="27">
        <v>2000</v>
      </c>
      <c r="F169" s="27">
        <v>0</v>
      </c>
      <c r="G169" s="27">
        <v>120</v>
      </c>
      <c r="H169" s="11" t="s">
        <v>2265</v>
      </c>
      <c r="I169" s="10" t="s">
        <v>27</v>
      </c>
      <c r="J169" s="28">
        <v>16000</v>
      </c>
      <c r="K169" s="28">
        <v>16000</v>
      </c>
      <c r="L169" s="28">
        <v>0</v>
      </c>
      <c r="M169" s="28">
        <v>5200</v>
      </c>
      <c r="N169" s="28">
        <v>3120</v>
      </c>
      <c r="O169" s="28">
        <v>2080</v>
      </c>
      <c r="P169" s="28">
        <v>0</v>
      </c>
      <c r="Q169" s="27">
        <v>300</v>
      </c>
      <c r="R169" s="11" t="s">
        <v>2266</v>
      </c>
      <c r="S169" s="11" t="s">
        <v>2267</v>
      </c>
      <c r="T169" s="11" t="s">
        <v>2268</v>
      </c>
      <c r="U169" s="11" t="s">
        <v>193</v>
      </c>
      <c r="V169" s="11" t="s">
        <v>20</v>
      </c>
      <c r="W169" s="11" t="s">
        <v>20</v>
      </c>
      <c r="X169" s="11" t="s">
        <v>2269</v>
      </c>
      <c r="Y169" s="11" t="s">
        <v>20</v>
      </c>
      <c r="Z169" s="11"/>
      <c r="AA169" s="11"/>
      <c r="AB169" s="11" t="s">
        <v>2270</v>
      </c>
      <c r="AC169" s="11" t="s">
        <v>21</v>
      </c>
      <c r="AD169" s="11" t="s">
        <v>21</v>
      </c>
      <c r="AE169" s="11" t="s">
        <v>20</v>
      </c>
    </row>
    <row r="170" spans="1:31" ht="119.25" customHeight="1">
      <c r="A170" s="26" t="s">
        <v>2271</v>
      </c>
      <c r="B170" s="27">
        <v>27</v>
      </c>
      <c r="C170" s="27">
        <v>1.62</v>
      </c>
      <c r="D170" s="11" t="s">
        <v>2272</v>
      </c>
      <c r="E170" s="27">
        <v>4500</v>
      </c>
      <c r="F170" s="27">
        <v>0</v>
      </c>
      <c r="G170" s="27">
        <v>100</v>
      </c>
      <c r="H170" s="11" t="s">
        <v>2273</v>
      </c>
      <c r="I170" s="10" t="s">
        <v>19</v>
      </c>
      <c r="J170" s="28">
        <v>10000</v>
      </c>
      <c r="K170" s="28">
        <v>10000</v>
      </c>
      <c r="L170" s="28">
        <v>0</v>
      </c>
      <c r="M170" s="28">
        <v>4200</v>
      </c>
      <c r="N170" s="28">
        <v>3360</v>
      </c>
      <c r="O170" s="28">
        <v>840</v>
      </c>
      <c r="P170" s="28">
        <v>0</v>
      </c>
      <c r="Q170" s="27">
        <v>150</v>
      </c>
      <c r="R170" s="11" t="s">
        <v>2274</v>
      </c>
      <c r="S170" s="11" t="s">
        <v>2275</v>
      </c>
      <c r="T170" s="11" t="s">
        <v>2276</v>
      </c>
      <c r="U170" s="11" t="s">
        <v>2277</v>
      </c>
      <c r="V170" s="11" t="s">
        <v>2278</v>
      </c>
      <c r="W170" s="11" t="s">
        <v>20</v>
      </c>
      <c r="X170" s="11" t="s">
        <v>2274</v>
      </c>
      <c r="Y170" s="11" t="s">
        <v>20</v>
      </c>
      <c r="Z170" s="11"/>
      <c r="AA170" s="11"/>
      <c r="AB170" s="11" t="s">
        <v>20</v>
      </c>
      <c r="AC170" s="11" t="s">
        <v>21</v>
      </c>
      <c r="AD170" s="11" t="s">
        <v>21</v>
      </c>
      <c r="AE170" s="11" t="s">
        <v>1368</v>
      </c>
    </row>
    <row r="171" spans="1:31" ht="150" customHeight="1">
      <c r="A171" s="26" t="s">
        <v>2279</v>
      </c>
      <c r="B171" s="27">
        <v>43</v>
      </c>
      <c r="C171" s="27">
        <v>1.7</v>
      </c>
      <c r="D171" s="11" t="s">
        <v>2280</v>
      </c>
      <c r="E171" s="27">
        <v>2000</v>
      </c>
      <c r="F171" s="27">
        <v>800</v>
      </c>
      <c r="G171" s="27">
        <v>270</v>
      </c>
      <c r="H171" s="11" t="s">
        <v>2281</v>
      </c>
      <c r="I171" s="10" t="s">
        <v>19</v>
      </c>
      <c r="J171" s="28">
        <v>14737</v>
      </c>
      <c r="K171" s="28">
        <v>14737</v>
      </c>
      <c r="L171" s="28">
        <v>0</v>
      </c>
      <c r="M171" s="28">
        <v>5010</v>
      </c>
      <c r="N171" s="28">
        <v>4000</v>
      </c>
      <c r="O171" s="28">
        <v>1010</v>
      </c>
      <c r="P171" s="28">
        <v>0</v>
      </c>
      <c r="Q171" s="27">
        <v>350</v>
      </c>
      <c r="R171" s="11" t="s">
        <v>2282</v>
      </c>
      <c r="S171" s="11" t="s">
        <v>2283</v>
      </c>
      <c r="T171" s="11" t="s">
        <v>2284</v>
      </c>
      <c r="U171" s="11" t="s">
        <v>2285</v>
      </c>
      <c r="V171" s="11" t="s">
        <v>20</v>
      </c>
      <c r="W171" s="11" t="s">
        <v>20</v>
      </c>
      <c r="X171" s="11" t="s">
        <v>2286</v>
      </c>
      <c r="Y171" s="11" t="s">
        <v>2287</v>
      </c>
      <c r="Z171" s="11"/>
      <c r="AA171" s="11"/>
      <c r="AB171" s="11" t="s">
        <v>20</v>
      </c>
      <c r="AC171" s="11" t="s">
        <v>21</v>
      </c>
      <c r="AD171" s="11" t="s">
        <v>21</v>
      </c>
      <c r="AE171" s="11" t="s">
        <v>1368</v>
      </c>
    </row>
    <row r="172" spans="1:31" ht="192.75" customHeight="1">
      <c r="A172" s="26" t="s">
        <v>2288</v>
      </c>
      <c r="B172" s="27">
        <v>31</v>
      </c>
      <c r="C172" s="27">
        <v>1.04</v>
      </c>
      <c r="D172" s="11" t="s">
        <v>2289</v>
      </c>
      <c r="E172" s="27">
        <v>2800</v>
      </c>
      <c r="F172" s="27">
        <v>500</v>
      </c>
      <c r="G172" s="27">
        <v>160</v>
      </c>
      <c r="H172" s="11" t="s">
        <v>2290</v>
      </c>
      <c r="I172" s="10" t="s">
        <v>29</v>
      </c>
      <c r="J172" s="28">
        <v>11250</v>
      </c>
      <c r="K172" s="28">
        <v>8450</v>
      </c>
      <c r="L172" s="28">
        <v>2800</v>
      </c>
      <c r="M172" s="28">
        <v>4200</v>
      </c>
      <c r="N172" s="28">
        <v>3320</v>
      </c>
      <c r="O172" s="28">
        <v>880</v>
      </c>
      <c r="P172" s="28">
        <v>0</v>
      </c>
      <c r="Q172" s="27">
        <v>200</v>
      </c>
      <c r="R172" s="11" t="s">
        <v>2291</v>
      </c>
      <c r="S172" s="11" t="s">
        <v>2292</v>
      </c>
      <c r="T172" s="11" t="s">
        <v>2293</v>
      </c>
      <c r="U172" s="11" t="s">
        <v>20</v>
      </c>
      <c r="V172" s="11" t="s">
        <v>2294</v>
      </c>
      <c r="W172" s="11" t="s">
        <v>20</v>
      </c>
      <c r="X172" s="11" t="s">
        <v>2295</v>
      </c>
      <c r="Y172" s="11" t="s">
        <v>20</v>
      </c>
      <c r="Z172" s="11"/>
      <c r="AA172" s="11"/>
      <c r="AB172" s="11" t="s">
        <v>20</v>
      </c>
      <c r="AC172" s="11" t="s">
        <v>21</v>
      </c>
      <c r="AD172" s="11" t="s">
        <v>21</v>
      </c>
      <c r="AE172" s="11" t="s">
        <v>2309</v>
      </c>
    </row>
    <row r="173" spans="1:31" ht="116.25" customHeight="1">
      <c r="A173" s="26" t="s">
        <v>2296</v>
      </c>
      <c r="B173" s="27">
        <v>27</v>
      </c>
      <c r="C173" s="27">
        <v>1.63</v>
      </c>
      <c r="D173" s="11" t="s">
        <v>2297</v>
      </c>
      <c r="E173" s="27">
        <v>1600</v>
      </c>
      <c r="F173" s="27">
        <v>600</v>
      </c>
      <c r="G173" s="27">
        <v>70</v>
      </c>
      <c r="H173" s="11" t="s">
        <v>2298</v>
      </c>
      <c r="I173" s="10" t="s">
        <v>19</v>
      </c>
      <c r="J173" s="28">
        <v>15000</v>
      </c>
      <c r="K173" s="28">
        <v>15000</v>
      </c>
      <c r="L173" s="28">
        <v>0</v>
      </c>
      <c r="M173" s="28">
        <v>5200</v>
      </c>
      <c r="N173" s="28">
        <v>4000</v>
      </c>
      <c r="O173" s="28">
        <v>1200</v>
      </c>
      <c r="P173" s="28">
        <v>0</v>
      </c>
      <c r="Q173" s="27">
        <v>180</v>
      </c>
      <c r="R173" s="11" t="s">
        <v>20</v>
      </c>
      <c r="S173" s="11" t="s">
        <v>2299</v>
      </c>
      <c r="T173" s="11" t="s">
        <v>2300</v>
      </c>
      <c r="U173" s="11" t="s">
        <v>2301</v>
      </c>
      <c r="V173" s="11" t="s">
        <v>2302</v>
      </c>
      <c r="W173" s="11" t="s">
        <v>20</v>
      </c>
      <c r="X173" s="11" t="s">
        <v>2303</v>
      </c>
      <c r="Y173" s="11" t="s">
        <v>2304</v>
      </c>
      <c r="Z173" s="11"/>
      <c r="AA173" s="11"/>
      <c r="AB173" s="11" t="s">
        <v>20</v>
      </c>
      <c r="AC173" s="11" t="s">
        <v>21</v>
      </c>
      <c r="AD173" s="11" t="s">
        <v>24</v>
      </c>
      <c r="AE173" s="11" t="s">
        <v>2309</v>
      </c>
    </row>
  </sheetData>
  <mergeCells count="36">
    <mergeCell ref="V3:V5"/>
    <mergeCell ref="W3:W5"/>
    <mergeCell ref="X3:X5"/>
    <mergeCell ref="S3:S5"/>
    <mergeCell ref="AE2:AE5"/>
    <mergeCell ref="Y3:Y5"/>
    <mergeCell ref="Z3:Z5"/>
    <mergeCell ref="AA3:AA5"/>
    <mergeCell ref="AB3:AB5"/>
    <mergeCell ref="D3:D5"/>
    <mergeCell ref="E3:E5"/>
    <mergeCell ref="F3:F5"/>
    <mergeCell ref="G3:G5"/>
    <mergeCell ref="J3:J5"/>
    <mergeCell ref="K3:K5"/>
    <mergeCell ref="L3:L5"/>
    <mergeCell ref="M3:M5"/>
    <mergeCell ref="N3:P3"/>
    <mergeCell ref="R3:R5"/>
    <mergeCell ref="N4:N5"/>
    <mergeCell ref="A1:AD1"/>
    <mergeCell ref="A2:A5"/>
    <mergeCell ref="B2:B5"/>
    <mergeCell ref="C2:C5"/>
    <mergeCell ref="D2:G2"/>
    <mergeCell ref="H2:H5"/>
    <mergeCell ref="I2:I5"/>
    <mergeCell ref="J2:L2"/>
    <mergeCell ref="M2:P2"/>
    <mergeCell ref="Q2:Q5"/>
    <mergeCell ref="R2:AB2"/>
    <mergeCell ref="AC2:AC5"/>
    <mergeCell ref="AD2:AD5"/>
    <mergeCell ref="O4:P4"/>
    <mergeCell ref="T3:T5"/>
    <mergeCell ref="U3:U5"/>
  </mergeCells>
  <phoneticPr fontId="7" type="noConversion"/>
  <printOptions horizontalCentered="1"/>
  <pageMargins left="0.51181102362204722" right="0.51181102362204722" top="0.74803149606299213" bottom="0.74803149606299213" header="0.31496062992125984" footer="0.59055118110236227"/>
  <pageSetup paperSize="8" scale="79" firstPageNumber="2" orientation="landscape" useFirstPageNumber="1" r:id="rId1"/>
  <headerFooter>
    <oddFooter>&amp;C—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5"/>
  <sheetViews>
    <sheetView showZeros="0" view="pageBreakPreview" zoomScale="80" zoomScaleNormal="70" zoomScaleSheetLayoutView="80" workbookViewId="0">
      <selection activeCell="E24" sqref="E24:E26"/>
    </sheetView>
  </sheetViews>
  <sheetFormatPr defaultRowHeight="13.5"/>
  <cols>
    <col min="1" max="1" width="13.75" style="5" customWidth="1"/>
    <col min="2" max="2" width="6.375" style="5" customWidth="1"/>
    <col min="3" max="3" width="9.75" style="5" customWidth="1"/>
    <col min="4" max="5" width="6.875" style="31" customWidth="1"/>
    <col min="6" max="6" width="7.625" style="31" customWidth="1"/>
    <col min="7" max="7" width="6.625" style="31" customWidth="1"/>
    <col min="8" max="8" width="10.125" style="31" customWidth="1"/>
    <col min="9" max="9" width="6.375" style="31" customWidth="1"/>
    <col min="10" max="10" width="10.75" style="31" customWidth="1"/>
    <col min="11" max="11" width="11.125" style="31" customWidth="1"/>
    <col min="12" max="12" width="9.25" style="31" customWidth="1"/>
    <col min="13" max="15" width="10.625" style="31" customWidth="1"/>
    <col min="16" max="16" width="5.25" style="31" customWidth="1"/>
    <col min="17" max="17" width="6.75" style="5" customWidth="1"/>
    <col min="18" max="19" width="12.75" style="5" customWidth="1"/>
    <col min="20" max="20" width="11" style="5" customWidth="1"/>
    <col min="21" max="22" width="12.75" style="5" customWidth="1"/>
    <col min="23" max="23" width="11.125" style="5" customWidth="1"/>
    <col min="24" max="24" width="12.75" style="5" customWidth="1"/>
    <col min="25" max="25" width="9.125" style="5" customWidth="1"/>
    <col min="26" max="27" width="6" style="5" customWidth="1"/>
    <col min="28" max="28" width="7.875" style="5" customWidth="1"/>
    <col min="29" max="29" width="7.625" style="5" customWidth="1"/>
    <col min="30" max="30" width="6.125" style="5" customWidth="1"/>
    <col min="31" max="31" width="6" style="5" customWidth="1"/>
    <col min="32" max="32" width="8.875" style="5" customWidth="1"/>
    <col min="33" max="16384" width="9" style="5"/>
  </cols>
  <sheetData>
    <row r="1" spans="1:32" ht="45" customHeight="1">
      <c r="A1" s="97" t="s">
        <v>667</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row>
    <row r="2" spans="1:32" s="15" customFormat="1" ht="36.75" customHeight="1">
      <c r="A2" s="92" t="s">
        <v>668</v>
      </c>
      <c r="B2" s="92" t="s">
        <v>669</v>
      </c>
      <c r="C2" s="92" t="s">
        <v>670</v>
      </c>
      <c r="D2" s="92"/>
      <c r="E2" s="92"/>
      <c r="F2" s="92"/>
      <c r="G2" s="92"/>
      <c r="H2" s="93" t="s">
        <v>671</v>
      </c>
      <c r="I2" s="93" t="s">
        <v>672</v>
      </c>
      <c r="J2" s="93" t="s">
        <v>673</v>
      </c>
      <c r="K2" s="93"/>
      <c r="L2" s="93"/>
      <c r="M2" s="94" t="s">
        <v>0</v>
      </c>
      <c r="N2" s="94"/>
      <c r="O2" s="94"/>
      <c r="P2" s="94"/>
      <c r="Q2" s="95" t="s">
        <v>674</v>
      </c>
      <c r="R2" s="95" t="s">
        <v>675</v>
      </c>
      <c r="S2" s="95"/>
      <c r="T2" s="95"/>
      <c r="U2" s="95"/>
      <c r="V2" s="95"/>
      <c r="W2" s="95"/>
      <c r="X2" s="95"/>
      <c r="Y2" s="95"/>
      <c r="Z2" s="95"/>
      <c r="AA2" s="95"/>
      <c r="AB2" s="95"/>
      <c r="AC2" s="95" t="s">
        <v>676</v>
      </c>
      <c r="AD2" s="95" t="s">
        <v>677</v>
      </c>
      <c r="AE2" s="92" t="s">
        <v>1366</v>
      </c>
      <c r="AF2" s="92" t="s">
        <v>2314</v>
      </c>
    </row>
    <row r="3" spans="1:32" s="15" customFormat="1" ht="36.75" customHeight="1">
      <c r="A3" s="92"/>
      <c r="B3" s="92"/>
      <c r="C3" s="92" t="s">
        <v>678</v>
      </c>
      <c r="D3" s="93" t="s">
        <v>679</v>
      </c>
      <c r="E3" s="93" t="s">
        <v>680</v>
      </c>
      <c r="F3" s="93" t="s">
        <v>681</v>
      </c>
      <c r="G3" s="93" t="s">
        <v>682</v>
      </c>
      <c r="H3" s="93"/>
      <c r="I3" s="93"/>
      <c r="J3" s="93" t="s">
        <v>683</v>
      </c>
      <c r="K3" s="93" t="s">
        <v>684</v>
      </c>
      <c r="L3" s="93" t="s">
        <v>685</v>
      </c>
      <c r="M3" s="94" t="s">
        <v>361</v>
      </c>
      <c r="N3" s="94" t="s">
        <v>686</v>
      </c>
      <c r="O3" s="94"/>
      <c r="P3" s="94"/>
      <c r="Q3" s="95"/>
      <c r="R3" s="95" t="s">
        <v>687</v>
      </c>
      <c r="S3" s="95" t="s">
        <v>688</v>
      </c>
      <c r="T3" s="95" t="s">
        <v>689</v>
      </c>
      <c r="U3" s="95" t="s">
        <v>690</v>
      </c>
      <c r="V3" s="95" t="s">
        <v>691</v>
      </c>
      <c r="W3" s="95" t="s">
        <v>692</v>
      </c>
      <c r="X3" s="95" t="s">
        <v>693</v>
      </c>
      <c r="Y3" s="95" t="s">
        <v>694</v>
      </c>
      <c r="Z3" s="95" t="s">
        <v>695</v>
      </c>
      <c r="AA3" s="95" t="s">
        <v>696</v>
      </c>
      <c r="AB3" s="96" t="s">
        <v>697</v>
      </c>
      <c r="AC3" s="95"/>
      <c r="AD3" s="95"/>
      <c r="AE3" s="92"/>
      <c r="AF3" s="92"/>
    </row>
    <row r="4" spans="1:32" s="15" customFormat="1" ht="36.75" customHeight="1">
      <c r="A4" s="92"/>
      <c r="B4" s="92"/>
      <c r="C4" s="92"/>
      <c r="D4" s="93"/>
      <c r="E4" s="93"/>
      <c r="F4" s="93"/>
      <c r="G4" s="93"/>
      <c r="H4" s="93"/>
      <c r="I4" s="93"/>
      <c r="J4" s="93"/>
      <c r="K4" s="93"/>
      <c r="L4" s="93"/>
      <c r="M4" s="94"/>
      <c r="N4" s="94" t="s">
        <v>698</v>
      </c>
      <c r="O4" s="94" t="s">
        <v>699</v>
      </c>
      <c r="P4" s="94"/>
      <c r="Q4" s="95"/>
      <c r="R4" s="95"/>
      <c r="S4" s="95"/>
      <c r="T4" s="95"/>
      <c r="U4" s="95"/>
      <c r="V4" s="95"/>
      <c r="W4" s="95"/>
      <c r="X4" s="95"/>
      <c r="Y4" s="95"/>
      <c r="Z4" s="95"/>
      <c r="AA4" s="95"/>
      <c r="AB4" s="96"/>
      <c r="AC4" s="95"/>
      <c r="AD4" s="95"/>
      <c r="AE4" s="92"/>
      <c r="AF4" s="92"/>
    </row>
    <row r="5" spans="1:32" s="15" customFormat="1" ht="46.5" customHeight="1">
      <c r="A5" s="92"/>
      <c r="B5" s="92"/>
      <c r="C5" s="92"/>
      <c r="D5" s="93"/>
      <c r="E5" s="93"/>
      <c r="F5" s="93"/>
      <c r="G5" s="93"/>
      <c r="H5" s="93"/>
      <c r="I5" s="93"/>
      <c r="J5" s="93"/>
      <c r="K5" s="93"/>
      <c r="L5" s="93"/>
      <c r="M5" s="94"/>
      <c r="N5" s="94"/>
      <c r="O5" s="16" t="s">
        <v>683</v>
      </c>
      <c r="P5" s="6" t="s">
        <v>700</v>
      </c>
      <c r="Q5" s="95"/>
      <c r="R5" s="95"/>
      <c r="S5" s="95"/>
      <c r="T5" s="95"/>
      <c r="U5" s="95"/>
      <c r="V5" s="95"/>
      <c r="W5" s="95"/>
      <c r="X5" s="95"/>
      <c r="Y5" s="95"/>
      <c r="Z5" s="95"/>
      <c r="AA5" s="95"/>
      <c r="AB5" s="96"/>
      <c r="AC5" s="95"/>
      <c r="AD5" s="95"/>
      <c r="AE5" s="92"/>
      <c r="AF5" s="92"/>
    </row>
    <row r="6" spans="1:32" ht="63.75" customHeight="1">
      <c r="A6" s="4" t="s">
        <v>701</v>
      </c>
      <c r="B6" s="17"/>
      <c r="C6" s="1"/>
      <c r="D6" s="18"/>
      <c r="E6" s="18"/>
      <c r="F6" s="18"/>
      <c r="G6" s="18"/>
      <c r="H6" s="2"/>
      <c r="I6" s="2"/>
      <c r="J6" s="18">
        <f>J7+J97</f>
        <v>1127556.8</v>
      </c>
      <c r="K6" s="18">
        <f t="shared" ref="K6:P6" si="0">K7+K97</f>
        <v>1049555</v>
      </c>
      <c r="L6" s="18">
        <f t="shared" si="0"/>
        <v>78002</v>
      </c>
      <c r="M6" s="18">
        <f t="shared" si="0"/>
        <v>405546.8</v>
      </c>
      <c r="N6" s="18">
        <f t="shared" si="0"/>
        <v>135070</v>
      </c>
      <c r="O6" s="18">
        <f t="shared" si="0"/>
        <v>270476.79999999999</v>
      </c>
      <c r="P6" s="19">
        <f t="shared" si="0"/>
        <v>0</v>
      </c>
      <c r="Q6" s="20"/>
      <c r="R6" s="7"/>
      <c r="S6" s="7"/>
      <c r="T6" s="7"/>
      <c r="U6" s="7"/>
      <c r="V6" s="7"/>
      <c r="W6" s="7"/>
      <c r="X6" s="7"/>
      <c r="Y6" s="7"/>
      <c r="Z6" s="7"/>
      <c r="AA6" s="7"/>
      <c r="AB6" s="7"/>
      <c r="AC6" s="7"/>
      <c r="AD6" s="7"/>
      <c r="AE6" s="7"/>
      <c r="AF6" s="7"/>
    </row>
    <row r="7" spans="1:32" ht="66" customHeight="1">
      <c r="A7" s="4" t="s">
        <v>2318</v>
      </c>
      <c r="B7" s="17"/>
      <c r="C7" s="1"/>
      <c r="D7" s="18"/>
      <c r="E7" s="18"/>
      <c r="F7" s="18"/>
      <c r="G7" s="18"/>
      <c r="H7" s="2"/>
      <c r="I7" s="2"/>
      <c r="J7" s="18">
        <f t="shared" ref="J7:P7" si="1">SUM(J9:J96)</f>
        <v>982512.8</v>
      </c>
      <c r="K7" s="18">
        <f t="shared" si="1"/>
        <v>905823</v>
      </c>
      <c r="L7" s="18">
        <f t="shared" si="1"/>
        <v>76690</v>
      </c>
      <c r="M7" s="18">
        <f t="shared" si="1"/>
        <v>358006.8</v>
      </c>
      <c r="N7" s="18">
        <f t="shared" si="1"/>
        <v>117450</v>
      </c>
      <c r="O7" s="18">
        <f t="shared" si="1"/>
        <v>240556.79999999999</v>
      </c>
      <c r="P7" s="19">
        <f t="shared" si="1"/>
        <v>0</v>
      </c>
      <c r="Q7" s="20"/>
      <c r="R7" s="7"/>
      <c r="S7" s="7"/>
      <c r="T7" s="7"/>
      <c r="U7" s="7"/>
      <c r="V7" s="7"/>
      <c r="W7" s="7"/>
      <c r="X7" s="7"/>
      <c r="Y7" s="7"/>
      <c r="Z7" s="7"/>
      <c r="AA7" s="7"/>
      <c r="AB7" s="7"/>
      <c r="AC7" s="7"/>
      <c r="AD7" s="7"/>
      <c r="AE7" s="7"/>
      <c r="AF7" s="7"/>
    </row>
    <row r="8" spans="1:32" ht="22.5" customHeight="1">
      <c r="A8" s="32" t="s">
        <v>2320</v>
      </c>
      <c r="B8" s="21"/>
      <c r="C8" s="22"/>
      <c r="D8" s="23"/>
      <c r="E8" s="23"/>
      <c r="F8" s="23"/>
      <c r="G8" s="23"/>
      <c r="H8" s="8"/>
      <c r="I8" s="8"/>
      <c r="J8" s="23"/>
      <c r="K8" s="23"/>
      <c r="L8" s="23"/>
      <c r="M8" s="23"/>
      <c r="N8" s="23"/>
      <c r="O8" s="23"/>
      <c r="P8" s="24"/>
      <c r="Q8" s="25"/>
      <c r="R8" s="9"/>
      <c r="S8" s="9"/>
      <c r="T8" s="9"/>
      <c r="U8" s="9"/>
      <c r="V8" s="9"/>
      <c r="W8" s="9"/>
      <c r="X8" s="9"/>
      <c r="Y8" s="9"/>
      <c r="Z8" s="9"/>
      <c r="AA8" s="9"/>
      <c r="AB8" s="9"/>
      <c r="AC8" s="9"/>
      <c r="AD8" s="9"/>
      <c r="AE8" s="9"/>
      <c r="AF8" s="9"/>
    </row>
    <row r="9" spans="1:32" ht="93.75" customHeight="1">
      <c r="A9" s="33" t="s">
        <v>702</v>
      </c>
      <c r="B9" s="27">
        <v>0</v>
      </c>
      <c r="C9" s="11" t="s">
        <v>703</v>
      </c>
      <c r="D9" s="28">
        <v>30</v>
      </c>
      <c r="E9" s="28">
        <v>39</v>
      </c>
      <c r="F9" s="28">
        <v>7000</v>
      </c>
      <c r="G9" s="28">
        <v>0</v>
      </c>
      <c r="H9" s="10" t="s">
        <v>702</v>
      </c>
      <c r="I9" s="10" t="s">
        <v>2</v>
      </c>
      <c r="J9" s="28">
        <v>31620</v>
      </c>
      <c r="K9" s="28">
        <v>31620</v>
      </c>
      <c r="L9" s="28">
        <v>0</v>
      </c>
      <c r="M9" s="28">
        <v>20000</v>
      </c>
      <c r="N9" s="28">
        <v>5000</v>
      </c>
      <c r="O9" s="28">
        <v>15000</v>
      </c>
      <c r="P9" s="28">
        <v>0</v>
      </c>
      <c r="Q9" s="27">
        <v>300</v>
      </c>
      <c r="R9" s="11" t="s">
        <v>704</v>
      </c>
      <c r="S9" s="11" t="s">
        <v>20</v>
      </c>
      <c r="T9" s="11" t="s">
        <v>705</v>
      </c>
      <c r="U9" s="11" t="s">
        <v>20</v>
      </c>
      <c r="V9" s="11" t="s">
        <v>20</v>
      </c>
      <c r="W9" s="11" t="s">
        <v>20</v>
      </c>
      <c r="X9" s="11" t="s">
        <v>20</v>
      </c>
      <c r="Y9" s="11" t="s">
        <v>20</v>
      </c>
      <c r="Z9" s="11"/>
      <c r="AA9" s="11"/>
      <c r="AB9" s="11" t="s">
        <v>20</v>
      </c>
      <c r="AC9" s="11" t="s">
        <v>80</v>
      </c>
      <c r="AD9" s="11" t="s">
        <v>80</v>
      </c>
      <c r="AE9" s="11" t="s">
        <v>708</v>
      </c>
      <c r="AF9" s="11" t="s">
        <v>20</v>
      </c>
    </row>
    <row r="10" spans="1:32" ht="69" customHeight="1">
      <c r="A10" s="33" t="s">
        <v>709</v>
      </c>
      <c r="B10" s="27">
        <v>0</v>
      </c>
      <c r="C10" s="11" t="s">
        <v>710</v>
      </c>
      <c r="D10" s="28">
        <v>1050</v>
      </c>
      <c r="E10" s="28">
        <v>1359</v>
      </c>
      <c r="F10" s="28">
        <v>31660.76</v>
      </c>
      <c r="G10" s="28">
        <v>0</v>
      </c>
      <c r="H10" s="10" t="s">
        <v>711</v>
      </c>
      <c r="I10" s="10" t="s">
        <v>26</v>
      </c>
      <c r="J10" s="28">
        <v>28000</v>
      </c>
      <c r="K10" s="28">
        <v>0</v>
      </c>
      <c r="L10" s="28">
        <v>28000</v>
      </c>
      <c r="M10" s="28">
        <v>10000</v>
      </c>
      <c r="N10" s="28">
        <v>5000</v>
      </c>
      <c r="O10" s="28">
        <v>5000</v>
      </c>
      <c r="P10" s="28">
        <v>0</v>
      </c>
      <c r="Q10" s="27">
        <v>1050</v>
      </c>
      <c r="R10" s="11" t="s">
        <v>712</v>
      </c>
      <c r="S10" s="11" t="s">
        <v>20</v>
      </c>
      <c r="T10" s="11" t="s">
        <v>20</v>
      </c>
      <c r="U10" s="11" t="s">
        <v>20</v>
      </c>
      <c r="V10" s="11" t="s">
        <v>20</v>
      </c>
      <c r="W10" s="11" t="s">
        <v>20</v>
      </c>
      <c r="X10" s="11" t="s">
        <v>20</v>
      </c>
      <c r="Y10" s="11" t="s">
        <v>20</v>
      </c>
      <c r="Z10" s="11"/>
      <c r="AA10" s="11"/>
      <c r="AB10" s="11" t="s">
        <v>20</v>
      </c>
      <c r="AC10" s="11" t="s">
        <v>24</v>
      </c>
      <c r="AD10" s="11" t="s">
        <v>21</v>
      </c>
      <c r="AE10" s="11" t="s">
        <v>20</v>
      </c>
      <c r="AF10" s="11" t="s">
        <v>20</v>
      </c>
    </row>
    <row r="11" spans="1:32" ht="24.75" customHeight="1">
      <c r="A11" s="32" t="s">
        <v>2321</v>
      </c>
      <c r="B11" s="27"/>
      <c r="C11" s="11"/>
      <c r="D11" s="28"/>
      <c r="E11" s="28"/>
      <c r="F11" s="28"/>
      <c r="G11" s="28"/>
      <c r="H11" s="10"/>
      <c r="I11" s="10"/>
      <c r="J11" s="28"/>
      <c r="K11" s="28"/>
      <c r="L11" s="28"/>
      <c r="M11" s="28"/>
      <c r="N11" s="28"/>
      <c r="O11" s="28"/>
      <c r="P11" s="28"/>
      <c r="Q11" s="27"/>
      <c r="R11" s="11"/>
      <c r="S11" s="11"/>
      <c r="T11" s="11"/>
      <c r="U11" s="11"/>
      <c r="V11" s="11"/>
      <c r="W11" s="11"/>
      <c r="X11" s="11"/>
      <c r="Y11" s="11"/>
      <c r="Z11" s="11"/>
      <c r="AA11" s="11"/>
      <c r="AB11" s="11"/>
      <c r="AC11" s="11"/>
      <c r="AD11" s="11"/>
      <c r="AE11" s="11"/>
      <c r="AF11" s="11"/>
    </row>
    <row r="12" spans="1:32" ht="77.25" customHeight="1">
      <c r="A12" s="33" t="s">
        <v>713</v>
      </c>
      <c r="B12" s="27">
        <v>0</v>
      </c>
      <c r="C12" s="11" t="s">
        <v>714</v>
      </c>
      <c r="D12" s="28">
        <v>428</v>
      </c>
      <c r="E12" s="28">
        <v>525</v>
      </c>
      <c r="F12" s="28">
        <v>28577</v>
      </c>
      <c r="G12" s="28">
        <v>0</v>
      </c>
      <c r="H12" s="10" t="s">
        <v>715</v>
      </c>
      <c r="I12" s="10" t="s">
        <v>19</v>
      </c>
      <c r="J12" s="28">
        <v>12000</v>
      </c>
      <c r="K12" s="28">
        <v>12000</v>
      </c>
      <c r="L12" s="28">
        <v>0</v>
      </c>
      <c r="M12" s="28">
        <v>6000</v>
      </c>
      <c r="N12" s="28">
        <v>2500</v>
      </c>
      <c r="O12" s="28">
        <v>3500</v>
      </c>
      <c r="P12" s="28">
        <v>0</v>
      </c>
      <c r="Q12" s="27">
        <v>728</v>
      </c>
      <c r="R12" s="11" t="s">
        <v>20</v>
      </c>
      <c r="S12" s="11" t="s">
        <v>20</v>
      </c>
      <c r="T12" s="11" t="s">
        <v>20</v>
      </c>
      <c r="U12" s="11" t="s">
        <v>20</v>
      </c>
      <c r="V12" s="11" t="s">
        <v>20</v>
      </c>
      <c r="W12" s="11" t="s">
        <v>20</v>
      </c>
      <c r="X12" s="11" t="s">
        <v>20</v>
      </c>
      <c r="Y12" s="11" t="s">
        <v>20</v>
      </c>
      <c r="Z12" s="11"/>
      <c r="AA12" s="11"/>
      <c r="AB12" s="11" t="s">
        <v>20</v>
      </c>
      <c r="AC12" s="11" t="s">
        <v>80</v>
      </c>
      <c r="AD12" s="11" t="s">
        <v>80</v>
      </c>
      <c r="AE12" s="11" t="s">
        <v>20</v>
      </c>
      <c r="AF12" s="11" t="s">
        <v>20</v>
      </c>
    </row>
    <row r="13" spans="1:32" ht="69" customHeight="1">
      <c r="A13" s="33" t="s">
        <v>716</v>
      </c>
      <c r="B13" s="27">
        <v>0</v>
      </c>
      <c r="C13" s="11" t="s">
        <v>717</v>
      </c>
      <c r="D13" s="28">
        <v>210</v>
      </c>
      <c r="E13" s="28">
        <v>90</v>
      </c>
      <c r="F13" s="28">
        <v>21000</v>
      </c>
      <c r="G13" s="28">
        <v>0</v>
      </c>
      <c r="H13" s="10" t="s">
        <v>718</v>
      </c>
      <c r="I13" s="10" t="s">
        <v>19</v>
      </c>
      <c r="J13" s="28">
        <v>30000</v>
      </c>
      <c r="K13" s="28">
        <v>30000</v>
      </c>
      <c r="L13" s="28">
        <v>0</v>
      </c>
      <c r="M13" s="28">
        <v>16650</v>
      </c>
      <c r="N13" s="28">
        <v>2500</v>
      </c>
      <c r="O13" s="28">
        <v>14150</v>
      </c>
      <c r="P13" s="28">
        <v>0</v>
      </c>
      <c r="Q13" s="27">
        <v>700</v>
      </c>
      <c r="R13" s="11" t="s">
        <v>20</v>
      </c>
      <c r="S13" s="11" t="s">
        <v>20</v>
      </c>
      <c r="T13" s="11" t="s">
        <v>20</v>
      </c>
      <c r="U13" s="11" t="s">
        <v>20</v>
      </c>
      <c r="V13" s="11" t="s">
        <v>20</v>
      </c>
      <c r="W13" s="11" t="s">
        <v>20</v>
      </c>
      <c r="X13" s="11" t="s">
        <v>20</v>
      </c>
      <c r="Y13" s="11" t="s">
        <v>20</v>
      </c>
      <c r="Z13" s="11"/>
      <c r="AA13" s="11"/>
      <c r="AB13" s="11" t="s">
        <v>20</v>
      </c>
      <c r="AC13" s="11" t="s">
        <v>24</v>
      </c>
      <c r="AD13" s="11" t="s">
        <v>24</v>
      </c>
      <c r="AE13" s="11" t="s">
        <v>20</v>
      </c>
      <c r="AF13" s="11" t="s">
        <v>20</v>
      </c>
    </row>
    <row r="14" spans="1:32" ht="81">
      <c r="A14" s="33" t="s">
        <v>719</v>
      </c>
      <c r="B14" s="27">
        <v>0</v>
      </c>
      <c r="C14" s="11" t="s">
        <v>720</v>
      </c>
      <c r="D14" s="28">
        <v>350</v>
      </c>
      <c r="E14" s="28">
        <v>527</v>
      </c>
      <c r="F14" s="28">
        <v>14000</v>
      </c>
      <c r="G14" s="28">
        <v>0</v>
      </c>
      <c r="H14" s="10" t="s">
        <v>721</v>
      </c>
      <c r="I14" s="10" t="s">
        <v>27</v>
      </c>
      <c r="J14" s="28">
        <v>83000</v>
      </c>
      <c r="K14" s="28">
        <v>83000</v>
      </c>
      <c r="L14" s="28">
        <v>0</v>
      </c>
      <c r="M14" s="28">
        <v>33200</v>
      </c>
      <c r="N14" s="28">
        <v>2500</v>
      </c>
      <c r="O14" s="28">
        <v>30700</v>
      </c>
      <c r="P14" s="28">
        <v>0</v>
      </c>
      <c r="Q14" s="27">
        <v>800</v>
      </c>
      <c r="R14" s="11" t="s">
        <v>722</v>
      </c>
      <c r="S14" s="11" t="s">
        <v>723</v>
      </c>
      <c r="T14" s="11" t="s">
        <v>724</v>
      </c>
      <c r="U14" s="11" t="s">
        <v>725</v>
      </c>
      <c r="V14" s="11" t="s">
        <v>726</v>
      </c>
      <c r="W14" s="11" t="s">
        <v>20</v>
      </c>
      <c r="X14" s="11" t="s">
        <v>722</v>
      </c>
      <c r="Y14" s="11" t="s">
        <v>727</v>
      </c>
      <c r="Z14" s="11"/>
      <c r="AA14" s="11"/>
      <c r="AB14" s="11" t="s">
        <v>20</v>
      </c>
      <c r="AC14" s="11" t="s">
        <v>24</v>
      </c>
      <c r="AD14" s="11" t="s">
        <v>24</v>
      </c>
      <c r="AE14" s="11" t="s">
        <v>20</v>
      </c>
      <c r="AF14" s="11" t="s">
        <v>20</v>
      </c>
    </row>
    <row r="15" spans="1:32" ht="67.5" customHeight="1">
      <c r="A15" s="33" t="s">
        <v>728</v>
      </c>
      <c r="B15" s="27">
        <v>0</v>
      </c>
      <c r="C15" s="11" t="s">
        <v>729</v>
      </c>
      <c r="D15" s="28">
        <v>110</v>
      </c>
      <c r="E15" s="28">
        <v>157</v>
      </c>
      <c r="F15" s="28">
        <v>7300</v>
      </c>
      <c r="G15" s="28">
        <v>0</v>
      </c>
      <c r="H15" s="10" t="s">
        <v>730</v>
      </c>
      <c r="I15" s="10" t="s">
        <v>19</v>
      </c>
      <c r="J15" s="28">
        <v>20000</v>
      </c>
      <c r="K15" s="28">
        <v>20000</v>
      </c>
      <c r="L15" s="28">
        <v>0</v>
      </c>
      <c r="M15" s="28">
        <v>7000</v>
      </c>
      <c r="N15" s="28">
        <v>2500</v>
      </c>
      <c r="O15" s="28">
        <v>4500</v>
      </c>
      <c r="P15" s="28">
        <v>0</v>
      </c>
      <c r="Q15" s="27">
        <v>210</v>
      </c>
      <c r="R15" s="11" t="s">
        <v>20</v>
      </c>
      <c r="S15" s="11" t="s">
        <v>20</v>
      </c>
      <c r="T15" s="11" t="s">
        <v>20</v>
      </c>
      <c r="U15" s="11" t="s">
        <v>20</v>
      </c>
      <c r="V15" s="11" t="s">
        <v>20</v>
      </c>
      <c r="W15" s="11" t="s">
        <v>20</v>
      </c>
      <c r="X15" s="11" t="s">
        <v>20</v>
      </c>
      <c r="Y15" s="11" t="s">
        <v>20</v>
      </c>
      <c r="Z15" s="11"/>
      <c r="AA15" s="11"/>
      <c r="AB15" s="11" t="s">
        <v>20</v>
      </c>
      <c r="AC15" s="11" t="s">
        <v>80</v>
      </c>
      <c r="AD15" s="11" t="s">
        <v>80</v>
      </c>
      <c r="AE15" s="11" t="s">
        <v>731</v>
      </c>
      <c r="AF15" s="11" t="s">
        <v>20</v>
      </c>
    </row>
    <row r="16" spans="1:32" ht="67.5" customHeight="1">
      <c r="A16" s="33" t="s">
        <v>732</v>
      </c>
      <c r="B16" s="27">
        <v>0</v>
      </c>
      <c r="C16" s="11" t="s">
        <v>733</v>
      </c>
      <c r="D16" s="28">
        <v>200</v>
      </c>
      <c r="E16" s="28">
        <v>161</v>
      </c>
      <c r="F16" s="28">
        <v>18000</v>
      </c>
      <c r="G16" s="28">
        <v>0</v>
      </c>
      <c r="H16" s="10" t="s">
        <v>734</v>
      </c>
      <c r="I16" s="10" t="s">
        <v>19</v>
      </c>
      <c r="J16" s="28">
        <v>18000</v>
      </c>
      <c r="K16" s="28">
        <v>18000</v>
      </c>
      <c r="L16" s="28">
        <v>0</v>
      </c>
      <c r="M16" s="28">
        <v>10800</v>
      </c>
      <c r="N16" s="28">
        <v>2500</v>
      </c>
      <c r="O16" s="28">
        <v>8300</v>
      </c>
      <c r="P16" s="28">
        <v>0</v>
      </c>
      <c r="Q16" s="27">
        <v>600</v>
      </c>
      <c r="R16" s="11" t="s">
        <v>735</v>
      </c>
      <c r="S16" s="11" t="s">
        <v>736</v>
      </c>
      <c r="T16" s="11" t="s">
        <v>737</v>
      </c>
      <c r="U16" s="11" t="s">
        <v>738</v>
      </c>
      <c r="V16" s="11" t="s">
        <v>20</v>
      </c>
      <c r="W16" s="11" t="s">
        <v>20</v>
      </c>
      <c r="X16" s="11" t="s">
        <v>739</v>
      </c>
      <c r="Y16" s="11" t="s">
        <v>20</v>
      </c>
      <c r="Z16" s="11"/>
      <c r="AA16" s="11"/>
      <c r="AB16" s="11" t="s">
        <v>20</v>
      </c>
      <c r="AC16" s="11" t="s">
        <v>80</v>
      </c>
      <c r="AD16" s="11" t="s">
        <v>80</v>
      </c>
      <c r="AE16" s="11" t="s">
        <v>20</v>
      </c>
      <c r="AF16" s="11" t="s">
        <v>1367</v>
      </c>
    </row>
    <row r="17" spans="1:32" ht="67.5" customHeight="1">
      <c r="A17" s="33" t="s">
        <v>741</v>
      </c>
      <c r="B17" s="27">
        <v>0</v>
      </c>
      <c r="C17" s="11" t="s">
        <v>742</v>
      </c>
      <c r="D17" s="28">
        <v>300</v>
      </c>
      <c r="E17" s="28">
        <v>287</v>
      </c>
      <c r="F17" s="28">
        <v>12800</v>
      </c>
      <c r="G17" s="28">
        <v>4200</v>
      </c>
      <c r="H17" s="10" t="s">
        <v>743</v>
      </c>
      <c r="I17" s="10" t="s">
        <v>19</v>
      </c>
      <c r="J17" s="28">
        <v>30010</v>
      </c>
      <c r="K17" s="28">
        <v>30010</v>
      </c>
      <c r="L17" s="28">
        <v>0</v>
      </c>
      <c r="M17" s="28">
        <v>12000</v>
      </c>
      <c r="N17" s="28">
        <v>2500</v>
      </c>
      <c r="O17" s="28">
        <v>9500</v>
      </c>
      <c r="P17" s="28">
        <v>0</v>
      </c>
      <c r="Q17" s="27">
        <v>400</v>
      </c>
      <c r="R17" s="11" t="s">
        <v>744</v>
      </c>
      <c r="S17" s="11" t="s">
        <v>745</v>
      </c>
      <c r="T17" s="11" t="s">
        <v>746</v>
      </c>
      <c r="U17" s="11" t="s">
        <v>747</v>
      </c>
      <c r="V17" s="11" t="s">
        <v>748</v>
      </c>
      <c r="W17" s="11" t="s">
        <v>20</v>
      </c>
      <c r="X17" s="11" t="s">
        <v>749</v>
      </c>
      <c r="Y17" s="11" t="s">
        <v>750</v>
      </c>
      <c r="Z17" s="11"/>
      <c r="AA17" s="11"/>
      <c r="AB17" s="11" t="s">
        <v>20</v>
      </c>
      <c r="AC17" s="11" t="s">
        <v>24</v>
      </c>
      <c r="AD17" s="11" t="s">
        <v>21</v>
      </c>
      <c r="AE17" s="11" t="s">
        <v>20</v>
      </c>
      <c r="AF17" s="11" t="s">
        <v>20</v>
      </c>
    </row>
    <row r="18" spans="1:32" ht="67.5" customHeight="1">
      <c r="A18" s="33" t="s">
        <v>751</v>
      </c>
      <c r="B18" s="27">
        <v>0</v>
      </c>
      <c r="C18" s="11" t="s">
        <v>752</v>
      </c>
      <c r="D18" s="28">
        <v>100</v>
      </c>
      <c r="E18" s="28">
        <v>90</v>
      </c>
      <c r="F18" s="28">
        <v>0</v>
      </c>
      <c r="G18" s="28">
        <v>0</v>
      </c>
      <c r="H18" s="10" t="s">
        <v>753</v>
      </c>
      <c r="I18" s="10" t="s">
        <v>2</v>
      </c>
      <c r="J18" s="28">
        <v>14650</v>
      </c>
      <c r="K18" s="28">
        <v>14650</v>
      </c>
      <c r="L18" s="28">
        <v>0</v>
      </c>
      <c r="M18" s="28">
        <v>5567</v>
      </c>
      <c r="N18" s="28">
        <v>2500</v>
      </c>
      <c r="O18" s="28">
        <v>3067</v>
      </c>
      <c r="P18" s="28">
        <v>0</v>
      </c>
      <c r="Q18" s="27">
        <v>100</v>
      </c>
      <c r="R18" s="11" t="s">
        <v>754</v>
      </c>
      <c r="S18" s="11" t="s">
        <v>755</v>
      </c>
      <c r="T18" s="11" t="s">
        <v>756</v>
      </c>
      <c r="U18" s="11" t="s">
        <v>757</v>
      </c>
      <c r="V18" s="11" t="s">
        <v>758</v>
      </c>
      <c r="W18" s="11" t="s">
        <v>20</v>
      </c>
      <c r="X18" s="11" t="s">
        <v>754</v>
      </c>
      <c r="Y18" s="11" t="s">
        <v>20</v>
      </c>
      <c r="Z18" s="11"/>
      <c r="AA18" s="11"/>
      <c r="AB18" s="11" t="s">
        <v>20</v>
      </c>
      <c r="AC18" s="11" t="s">
        <v>80</v>
      </c>
      <c r="AD18" s="11" t="s">
        <v>80</v>
      </c>
      <c r="AE18" s="11" t="s">
        <v>20</v>
      </c>
      <c r="AF18" s="11" t="s">
        <v>1369</v>
      </c>
    </row>
    <row r="19" spans="1:32" ht="134.25" customHeight="1">
      <c r="A19" s="33" t="s">
        <v>759</v>
      </c>
      <c r="B19" s="27">
        <v>0</v>
      </c>
      <c r="C19" s="11" t="s">
        <v>760</v>
      </c>
      <c r="D19" s="28">
        <v>70</v>
      </c>
      <c r="E19" s="28">
        <v>125</v>
      </c>
      <c r="F19" s="28">
        <v>8843</v>
      </c>
      <c r="G19" s="28">
        <v>0</v>
      </c>
      <c r="H19" s="10" t="s">
        <v>761</v>
      </c>
      <c r="I19" s="10" t="s">
        <v>27</v>
      </c>
      <c r="J19" s="28">
        <v>20000</v>
      </c>
      <c r="K19" s="28">
        <v>20000</v>
      </c>
      <c r="L19" s="28">
        <v>0</v>
      </c>
      <c r="M19" s="28">
        <v>10256</v>
      </c>
      <c r="N19" s="28">
        <v>2500</v>
      </c>
      <c r="O19" s="28">
        <v>7756</v>
      </c>
      <c r="P19" s="28">
        <v>0</v>
      </c>
      <c r="Q19" s="27">
        <v>300</v>
      </c>
      <c r="R19" s="11" t="s">
        <v>762</v>
      </c>
      <c r="S19" s="11" t="s">
        <v>763</v>
      </c>
      <c r="T19" s="11" t="s">
        <v>764</v>
      </c>
      <c r="U19" s="11" t="s">
        <v>765</v>
      </c>
      <c r="V19" s="11" t="s">
        <v>20</v>
      </c>
      <c r="W19" s="11" t="s">
        <v>20</v>
      </c>
      <c r="X19" s="11" t="s">
        <v>762</v>
      </c>
      <c r="Y19" s="11" t="s">
        <v>20</v>
      </c>
      <c r="Z19" s="11"/>
      <c r="AA19" s="11"/>
      <c r="AB19" s="11" t="s">
        <v>20</v>
      </c>
      <c r="AC19" s="11" t="s">
        <v>24</v>
      </c>
      <c r="AD19" s="11" t="s">
        <v>21</v>
      </c>
      <c r="AE19" s="11" t="s">
        <v>20</v>
      </c>
      <c r="AF19" s="11" t="s">
        <v>1370</v>
      </c>
    </row>
    <row r="20" spans="1:32" ht="95.25" customHeight="1">
      <c r="A20" s="33" t="s">
        <v>766</v>
      </c>
      <c r="B20" s="27">
        <v>0</v>
      </c>
      <c r="C20" s="11" t="s">
        <v>767</v>
      </c>
      <c r="D20" s="28">
        <v>0</v>
      </c>
      <c r="E20" s="28">
        <v>90</v>
      </c>
      <c r="F20" s="28">
        <v>200</v>
      </c>
      <c r="G20" s="28">
        <v>0</v>
      </c>
      <c r="H20" s="10" t="s">
        <v>768</v>
      </c>
      <c r="I20" s="10" t="s">
        <v>2458</v>
      </c>
      <c r="J20" s="28">
        <v>6000</v>
      </c>
      <c r="K20" s="28">
        <v>6000</v>
      </c>
      <c r="L20" s="28">
        <v>0</v>
      </c>
      <c r="M20" s="28">
        <v>4500</v>
      </c>
      <c r="N20" s="28">
        <v>2500</v>
      </c>
      <c r="O20" s="28">
        <v>2000</v>
      </c>
      <c r="P20" s="28">
        <v>0</v>
      </c>
      <c r="Q20" s="27">
        <v>0</v>
      </c>
      <c r="R20" s="11" t="s">
        <v>20</v>
      </c>
      <c r="S20" s="11" t="s">
        <v>20</v>
      </c>
      <c r="T20" s="11" t="s">
        <v>20</v>
      </c>
      <c r="U20" s="11" t="s">
        <v>20</v>
      </c>
      <c r="V20" s="11" t="s">
        <v>20</v>
      </c>
      <c r="W20" s="11" t="s">
        <v>20</v>
      </c>
      <c r="X20" s="11" t="s">
        <v>20</v>
      </c>
      <c r="Y20" s="11" t="s">
        <v>20</v>
      </c>
      <c r="Z20" s="11"/>
      <c r="AA20" s="11"/>
      <c r="AB20" s="11" t="s">
        <v>20</v>
      </c>
      <c r="AC20" s="11" t="s">
        <v>24</v>
      </c>
      <c r="AD20" s="11" t="s">
        <v>24</v>
      </c>
      <c r="AE20" s="11" t="s">
        <v>769</v>
      </c>
      <c r="AF20" s="11" t="s">
        <v>20</v>
      </c>
    </row>
    <row r="21" spans="1:32" ht="82.5" customHeight="1">
      <c r="A21" s="33" t="s">
        <v>770</v>
      </c>
      <c r="B21" s="27">
        <v>0</v>
      </c>
      <c r="C21" s="11" t="s">
        <v>771</v>
      </c>
      <c r="D21" s="28">
        <v>150</v>
      </c>
      <c r="E21" s="28">
        <v>140</v>
      </c>
      <c r="F21" s="28">
        <v>7050</v>
      </c>
      <c r="G21" s="28">
        <v>0</v>
      </c>
      <c r="H21" s="10" t="s">
        <v>772</v>
      </c>
      <c r="I21" s="10" t="s">
        <v>19</v>
      </c>
      <c r="J21" s="28">
        <v>12000</v>
      </c>
      <c r="K21" s="28">
        <v>12000</v>
      </c>
      <c r="L21" s="28">
        <v>0</v>
      </c>
      <c r="M21" s="28">
        <v>4200</v>
      </c>
      <c r="N21" s="28">
        <v>2500</v>
      </c>
      <c r="O21" s="28">
        <v>1700</v>
      </c>
      <c r="P21" s="28">
        <v>0</v>
      </c>
      <c r="Q21" s="27">
        <v>150</v>
      </c>
      <c r="R21" s="11" t="s">
        <v>20</v>
      </c>
      <c r="S21" s="11" t="s">
        <v>773</v>
      </c>
      <c r="T21" s="11" t="s">
        <v>20</v>
      </c>
      <c r="U21" s="11" t="s">
        <v>774</v>
      </c>
      <c r="V21" s="11" t="s">
        <v>775</v>
      </c>
      <c r="W21" s="11" t="s">
        <v>20</v>
      </c>
      <c r="X21" s="11" t="s">
        <v>776</v>
      </c>
      <c r="Y21" s="11" t="s">
        <v>777</v>
      </c>
      <c r="Z21" s="11"/>
      <c r="AA21" s="11"/>
      <c r="AB21" s="11" t="s">
        <v>20</v>
      </c>
      <c r="AC21" s="11" t="s">
        <v>24</v>
      </c>
      <c r="AD21" s="11" t="s">
        <v>24</v>
      </c>
      <c r="AE21" s="11" t="s">
        <v>20</v>
      </c>
      <c r="AF21" s="11" t="s">
        <v>20</v>
      </c>
    </row>
    <row r="22" spans="1:32" ht="120" customHeight="1">
      <c r="A22" s="33" t="s">
        <v>778</v>
      </c>
      <c r="B22" s="27">
        <v>0</v>
      </c>
      <c r="C22" s="11" t="s">
        <v>779</v>
      </c>
      <c r="D22" s="28">
        <v>30</v>
      </c>
      <c r="E22" s="28">
        <v>120</v>
      </c>
      <c r="F22" s="28">
        <v>2383</v>
      </c>
      <c r="G22" s="28">
        <v>0</v>
      </c>
      <c r="H22" s="10" t="s">
        <v>780</v>
      </c>
      <c r="I22" s="10" t="s">
        <v>27</v>
      </c>
      <c r="J22" s="28">
        <v>18600</v>
      </c>
      <c r="K22" s="28">
        <v>18600</v>
      </c>
      <c r="L22" s="28">
        <v>0</v>
      </c>
      <c r="M22" s="28">
        <v>7440</v>
      </c>
      <c r="N22" s="28">
        <v>2500</v>
      </c>
      <c r="O22" s="28">
        <v>4940</v>
      </c>
      <c r="P22" s="28">
        <v>0</v>
      </c>
      <c r="Q22" s="27">
        <v>200</v>
      </c>
      <c r="R22" s="11" t="s">
        <v>20</v>
      </c>
      <c r="S22" s="11" t="s">
        <v>781</v>
      </c>
      <c r="T22" s="11" t="s">
        <v>782</v>
      </c>
      <c r="U22" s="11" t="s">
        <v>783</v>
      </c>
      <c r="V22" s="11" t="s">
        <v>784</v>
      </c>
      <c r="W22" s="11" t="s">
        <v>20</v>
      </c>
      <c r="X22" s="11" t="s">
        <v>785</v>
      </c>
      <c r="Y22" s="11" t="s">
        <v>20</v>
      </c>
      <c r="Z22" s="11"/>
      <c r="AA22" s="11"/>
      <c r="AB22" s="11" t="s">
        <v>20</v>
      </c>
      <c r="AC22" s="11" t="s">
        <v>24</v>
      </c>
      <c r="AD22" s="11" t="s">
        <v>21</v>
      </c>
      <c r="AE22" s="11" t="s">
        <v>20</v>
      </c>
      <c r="AF22" s="11" t="s">
        <v>1369</v>
      </c>
    </row>
    <row r="23" spans="1:32" ht="20.25" customHeight="1">
      <c r="A23" s="32" t="s">
        <v>2322</v>
      </c>
      <c r="B23" s="27"/>
      <c r="C23" s="11"/>
      <c r="D23" s="28"/>
      <c r="E23" s="28"/>
      <c r="F23" s="28"/>
      <c r="G23" s="28"/>
      <c r="H23" s="10"/>
      <c r="I23" s="10"/>
      <c r="J23" s="28"/>
      <c r="K23" s="28"/>
      <c r="L23" s="28"/>
      <c r="M23" s="28"/>
      <c r="N23" s="28"/>
      <c r="O23" s="28"/>
      <c r="P23" s="28"/>
      <c r="Q23" s="27"/>
      <c r="R23" s="11"/>
      <c r="S23" s="11"/>
      <c r="T23" s="11"/>
      <c r="U23" s="11"/>
      <c r="V23" s="11"/>
      <c r="W23" s="11"/>
      <c r="X23" s="11"/>
      <c r="Y23" s="11"/>
      <c r="Z23" s="11"/>
      <c r="AA23" s="11"/>
      <c r="AB23" s="11"/>
      <c r="AC23" s="11"/>
      <c r="AD23" s="11"/>
      <c r="AE23" s="11"/>
      <c r="AF23" s="11"/>
    </row>
    <row r="24" spans="1:32" ht="72" customHeight="1">
      <c r="A24" s="33" t="s">
        <v>786</v>
      </c>
      <c r="B24" s="27">
        <v>1</v>
      </c>
      <c r="C24" s="11" t="s">
        <v>787</v>
      </c>
      <c r="D24" s="28">
        <v>0</v>
      </c>
      <c r="E24" s="28">
        <v>57</v>
      </c>
      <c r="F24" s="28">
        <v>1138</v>
      </c>
      <c r="G24" s="28">
        <v>1138</v>
      </c>
      <c r="H24" s="10" t="s">
        <v>788</v>
      </c>
      <c r="I24" s="10" t="s">
        <v>19</v>
      </c>
      <c r="J24" s="28">
        <v>4000</v>
      </c>
      <c r="K24" s="28">
        <v>4000</v>
      </c>
      <c r="L24" s="28">
        <v>0</v>
      </c>
      <c r="M24" s="28">
        <v>2000</v>
      </c>
      <c r="N24" s="28">
        <v>1200</v>
      </c>
      <c r="O24" s="28">
        <v>800</v>
      </c>
      <c r="P24" s="28">
        <v>0</v>
      </c>
      <c r="Q24" s="27">
        <v>0</v>
      </c>
      <c r="R24" s="11" t="s">
        <v>20</v>
      </c>
      <c r="S24" s="11" t="s">
        <v>20</v>
      </c>
      <c r="T24" s="11" t="s">
        <v>20</v>
      </c>
      <c r="U24" s="11" t="s">
        <v>20</v>
      </c>
      <c r="V24" s="11" t="s">
        <v>20</v>
      </c>
      <c r="W24" s="11" t="s">
        <v>20</v>
      </c>
      <c r="X24" s="11" t="s">
        <v>20</v>
      </c>
      <c r="Y24" s="11" t="s">
        <v>20</v>
      </c>
      <c r="Z24" s="11"/>
      <c r="AA24" s="11"/>
      <c r="AB24" s="11" t="s">
        <v>20</v>
      </c>
      <c r="AC24" s="11">
        <v>2017</v>
      </c>
      <c r="AD24" s="11" t="s">
        <v>24</v>
      </c>
      <c r="AE24" s="11" t="s">
        <v>20</v>
      </c>
      <c r="AF24" s="11" t="s">
        <v>20</v>
      </c>
    </row>
    <row r="25" spans="1:32" ht="72" customHeight="1">
      <c r="A25" s="33" t="s">
        <v>789</v>
      </c>
      <c r="B25" s="27">
        <v>0.19</v>
      </c>
      <c r="C25" s="11" t="s">
        <v>790</v>
      </c>
      <c r="D25" s="28">
        <v>0</v>
      </c>
      <c r="E25" s="28">
        <v>58</v>
      </c>
      <c r="F25" s="28">
        <v>1795</v>
      </c>
      <c r="G25" s="28">
        <v>0</v>
      </c>
      <c r="H25" s="10" t="s">
        <v>791</v>
      </c>
      <c r="I25" s="10" t="s">
        <v>27</v>
      </c>
      <c r="J25" s="28">
        <v>4000</v>
      </c>
      <c r="K25" s="28">
        <v>4000</v>
      </c>
      <c r="L25" s="28">
        <v>0</v>
      </c>
      <c r="M25" s="28">
        <v>2000</v>
      </c>
      <c r="N25" s="28">
        <v>1200</v>
      </c>
      <c r="O25" s="28">
        <v>800</v>
      </c>
      <c r="P25" s="28">
        <v>0</v>
      </c>
      <c r="Q25" s="27">
        <v>0</v>
      </c>
      <c r="R25" s="11" t="s">
        <v>20</v>
      </c>
      <c r="S25" s="11" t="s">
        <v>20</v>
      </c>
      <c r="T25" s="11" t="s">
        <v>20</v>
      </c>
      <c r="U25" s="11" t="s">
        <v>20</v>
      </c>
      <c r="V25" s="11" t="s">
        <v>20</v>
      </c>
      <c r="W25" s="11" t="s">
        <v>20</v>
      </c>
      <c r="X25" s="11" t="s">
        <v>20</v>
      </c>
      <c r="Y25" s="11" t="s">
        <v>20</v>
      </c>
      <c r="Z25" s="11"/>
      <c r="AA25" s="11"/>
      <c r="AB25" s="11" t="s">
        <v>20</v>
      </c>
      <c r="AC25" s="11" t="s">
        <v>80</v>
      </c>
      <c r="AD25" s="11" t="s">
        <v>80</v>
      </c>
      <c r="AE25" s="11" t="s">
        <v>20</v>
      </c>
      <c r="AF25" s="11" t="s">
        <v>20</v>
      </c>
    </row>
    <row r="26" spans="1:32" ht="72" customHeight="1">
      <c r="A26" s="33" t="s">
        <v>792</v>
      </c>
      <c r="B26" s="27">
        <v>1.6</v>
      </c>
      <c r="C26" s="11" t="s">
        <v>793</v>
      </c>
      <c r="D26" s="28">
        <v>300</v>
      </c>
      <c r="E26" s="28">
        <v>420</v>
      </c>
      <c r="F26" s="28">
        <v>31887</v>
      </c>
      <c r="G26" s="28">
        <v>0</v>
      </c>
      <c r="H26" s="10" t="s">
        <v>794</v>
      </c>
      <c r="I26" s="10" t="s">
        <v>19</v>
      </c>
      <c r="J26" s="28">
        <v>4560</v>
      </c>
      <c r="K26" s="28">
        <v>4560</v>
      </c>
      <c r="L26" s="28">
        <v>0</v>
      </c>
      <c r="M26" s="28">
        <v>1824</v>
      </c>
      <c r="N26" s="28">
        <v>1200</v>
      </c>
      <c r="O26" s="28">
        <v>624</v>
      </c>
      <c r="P26" s="28">
        <v>0</v>
      </c>
      <c r="Q26" s="27">
        <v>500</v>
      </c>
      <c r="R26" s="11" t="s">
        <v>20</v>
      </c>
      <c r="S26" s="11" t="s">
        <v>20</v>
      </c>
      <c r="T26" s="11" t="s">
        <v>20</v>
      </c>
      <c r="U26" s="11" t="s">
        <v>20</v>
      </c>
      <c r="V26" s="11" t="s">
        <v>20</v>
      </c>
      <c r="W26" s="11" t="s">
        <v>20</v>
      </c>
      <c r="X26" s="11" t="s">
        <v>20</v>
      </c>
      <c r="Y26" s="11" t="s">
        <v>20</v>
      </c>
      <c r="Z26" s="11"/>
      <c r="AA26" s="11"/>
      <c r="AB26" s="11" t="s">
        <v>20</v>
      </c>
      <c r="AC26" s="11" t="s">
        <v>24</v>
      </c>
      <c r="AD26" s="11" t="s">
        <v>24</v>
      </c>
      <c r="AE26" s="11" t="s">
        <v>20</v>
      </c>
      <c r="AF26" s="11" t="s">
        <v>1371</v>
      </c>
    </row>
    <row r="27" spans="1:32" ht="72" customHeight="1">
      <c r="A27" s="33" t="s">
        <v>795</v>
      </c>
      <c r="B27" s="27">
        <v>1.5</v>
      </c>
      <c r="C27" s="11" t="s">
        <v>796</v>
      </c>
      <c r="D27" s="28">
        <v>40</v>
      </c>
      <c r="E27" s="28">
        <v>55</v>
      </c>
      <c r="F27" s="28">
        <v>642</v>
      </c>
      <c r="G27" s="28">
        <v>0</v>
      </c>
      <c r="H27" s="10" t="s">
        <v>797</v>
      </c>
      <c r="I27" s="10" t="s">
        <v>27</v>
      </c>
      <c r="J27" s="28">
        <v>9130</v>
      </c>
      <c r="K27" s="28">
        <v>9130</v>
      </c>
      <c r="L27" s="28">
        <v>0</v>
      </c>
      <c r="M27" s="28">
        <v>4100</v>
      </c>
      <c r="N27" s="28">
        <v>1200</v>
      </c>
      <c r="O27" s="28">
        <v>2900</v>
      </c>
      <c r="P27" s="28">
        <v>0</v>
      </c>
      <c r="Q27" s="27">
        <v>60</v>
      </c>
      <c r="R27" s="11" t="s">
        <v>798</v>
      </c>
      <c r="S27" s="11" t="s">
        <v>799</v>
      </c>
      <c r="T27" s="11" t="s">
        <v>800</v>
      </c>
      <c r="U27" s="11" t="s">
        <v>801</v>
      </c>
      <c r="V27" s="11" t="s">
        <v>802</v>
      </c>
      <c r="W27" s="11" t="s">
        <v>803</v>
      </c>
      <c r="X27" s="11" t="s">
        <v>804</v>
      </c>
      <c r="Y27" s="11" t="s">
        <v>805</v>
      </c>
      <c r="Z27" s="11"/>
      <c r="AA27" s="11"/>
      <c r="AB27" s="11" t="s">
        <v>20</v>
      </c>
      <c r="AC27" s="11" t="s">
        <v>24</v>
      </c>
      <c r="AD27" s="11" t="s">
        <v>21</v>
      </c>
      <c r="AE27" s="11" t="s">
        <v>20</v>
      </c>
      <c r="AF27" s="11" t="s">
        <v>1371</v>
      </c>
    </row>
    <row r="28" spans="1:32" ht="131.25" customHeight="1">
      <c r="A28" s="33" t="s">
        <v>806</v>
      </c>
      <c r="B28" s="27">
        <v>1.76</v>
      </c>
      <c r="C28" s="11" t="s">
        <v>807</v>
      </c>
      <c r="D28" s="28">
        <v>180</v>
      </c>
      <c r="E28" s="28">
        <v>180</v>
      </c>
      <c r="F28" s="28">
        <v>14200</v>
      </c>
      <c r="G28" s="28">
        <v>3500</v>
      </c>
      <c r="H28" s="10" t="s">
        <v>808</v>
      </c>
      <c r="I28" s="10" t="s">
        <v>29</v>
      </c>
      <c r="J28" s="28">
        <v>20740</v>
      </c>
      <c r="K28" s="28">
        <v>6540</v>
      </c>
      <c r="L28" s="28">
        <v>14200</v>
      </c>
      <c r="M28" s="28">
        <v>2000</v>
      </c>
      <c r="N28" s="28">
        <v>1200</v>
      </c>
      <c r="O28" s="28">
        <v>800</v>
      </c>
      <c r="P28" s="28">
        <v>0</v>
      </c>
      <c r="Q28" s="27">
        <v>180</v>
      </c>
      <c r="R28" s="11" t="s">
        <v>809</v>
      </c>
      <c r="S28" s="11" t="s">
        <v>810</v>
      </c>
      <c r="T28" s="11" t="s">
        <v>811</v>
      </c>
      <c r="U28" s="11" t="s">
        <v>812</v>
      </c>
      <c r="V28" s="11" t="s">
        <v>809</v>
      </c>
      <c r="W28" s="11" t="s">
        <v>813</v>
      </c>
      <c r="X28" s="11" t="s">
        <v>809</v>
      </c>
      <c r="Y28" s="11" t="s">
        <v>20</v>
      </c>
      <c r="Z28" s="11"/>
      <c r="AA28" s="11"/>
      <c r="AB28" s="11" t="s">
        <v>20</v>
      </c>
      <c r="AC28" s="11" t="s">
        <v>24</v>
      </c>
      <c r="AD28" s="11" t="s">
        <v>24</v>
      </c>
      <c r="AE28" s="11" t="s">
        <v>769</v>
      </c>
      <c r="AF28" s="11" t="s">
        <v>1372</v>
      </c>
    </row>
    <row r="29" spans="1:32" ht="72" customHeight="1">
      <c r="A29" s="33" t="s">
        <v>814</v>
      </c>
      <c r="B29" s="27">
        <v>1.59</v>
      </c>
      <c r="C29" s="11" t="s">
        <v>815</v>
      </c>
      <c r="D29" s="28">
        <v>99</v>
      </c>
      <c r="E29" s="28">
        <v>154</v>
      </c>
      <c r="F29" s="28">
        <v>9164.33</v>
      </c>
      <c r="G29" s="28">
        <v>2693</v>
      </c>
      <c r="H29" s="10" t="s">
        <v>788</v>
      </c>
      <c r="I29" s="10" t="s">
        <v>19</v>
      </c>
      <c r="J29" s="28">
        <v>13600</v>
      </c>
      <c r="K29" s="28">
        <v>13600</v>
      </c>
      <c r="L29" s="28">
        <v>0</v>
      </c>
      <c r="M29" s="28">
        <v>5440</v>
      </c>
      <c r="N29" s="28">
        <v>1200</v>
      </c>
      <c r="O29" s="28">
        <v>4240</v>
      </c>
      <c r="P29" s="28">
        <v>0</v>
      </c>
      <c r="Q29" s="27">
        <v>350</v>
      </c>
      <c r="R29" s="11" t="s">
        <v>20</v>
      </c>
      <c r="S29" s="11" t="s">
        <v>20</v>
      </c>
      <c r="T29" s="11" t="s">
        <v>20</v>
      </c>
      <c r="U29" s="11" t="s">
        <v>20</v>
      </c>
      <c r="V29" s="11" t="s">
        <v>20</v>
      </c>
      <c r="W29" s="11" t="s">
        <v>20</v>
      </c>
      <c r="X29" s="11" t="s">
        <v>20</v>
      </c>
      <c r="Y29" s="11" t="s">
        <v>20</v>
      </c>
      <c r="Z29" s="11"/>
      <c r="AA29" s="11"/>
      <c r="AB29" s="11" t="s">
        <v>20</v>
      </c>
      <c r="AC29" s="11" t="s">
        <v>24</v>
      </c>
      <c r="AD29" s="11" t="s">
        <v>24</v>
      </c>
      <c r="AE29" s="11" t="s">
        <v>20</v>
      </c>
      <c r="AF29" s="11" t="s">
        <v>1371</v>
      </c>
    </row>
    <row r="30" spans="1:32" ht="72" customHeight="1">
      <c r="A30" s="33" t="s">
        <v>816</v>
      </c>
      <c r="B30" s="27">
        <v>1.72</v>
      </c>
      <c r="C30" s="11" t="s">
        <v>817</v>
      </c>
      <c r="D30" s="28">
        <v>120</v>
      </c>
      <c r="E30" s="28">
        <v>212</v>
      </c>
      <c r="F30" s="28">
        <v>4600</v>
      </c>
      <c r="G30" s="28">
        <v>0</v>
      </c>
      <c r="H30" s="10" t="s">
        <v>753</v>
      </c>
      <c r="I30" s="10" t="s">
        <v>19</v>
      </c>
      <c r="J30" s="28">
        <v>7142</v>
      </c>
      <c r="K30" s="28">
        <v>7142</v>
      </c>
      <c r="L30" s="28">
        <v>0</v>
      </c>
      <c r="M30" s="28">
        <v>2000</v>
      </c>
      <c r="N30" s="28">
        <v>1200</v>
      </c>
      <c r="O30" s="28">
        <v>800</v>
      </c>
      <c r="P30" s="28">
        <v>0</v>
      </c>
      <c r="Q30" s="27">
        <v>350</v>
      </c>
      <c r="R30" s="11" t="s">
        <v>20</v>
      </c>
      <c r="S30" s="11" t="s">
        <v>20</v>
      </c>
      <c r="T30" s="11" t="s">
        <v>20</v>
      </c>
      <c r="U30" s="11" t="s">
        <v>20</v>
      </c>
      <c r="V30" s="11" t="s">
        <v>20</v>
      </c>
      <c r="W30" s="11" t="s">
        <v>20</v>
      </c>
      <c r="X30" s="11" t="s">
        <v>20</v>
      </c>
      <c r="Y30" s="11" t="s">
        <v>20</v>
      </c>
      <c r="Z30" s="11"/>
      <c r="AA30" s="11"/>
      <c r="AB30" s="11" t="s">
        <v>20</v>
      </c>
      <c r="AC30" s="11" t="s">
        <v>80</v>
      </c>
      <c r="AD30" s="11" t="s">
        <v>80</v>
      </c>
      <c r="AE30" s="11" t="s">
        <v>20</v>
      </c>
      <c r="AF30" s="11" t="s">
        <v>1371</v>
      </c>
    </row>
    <row r="31" spans="1:32" ht="72" customHeight="1">
      <c r="A31" s="33" t="s">
        <v>818</v>
      </c>
      <c r="B31" s="27">
        <v>1.38</v>
      </c>
      <c r="C31" s="11" t="s">
        <v>819</v>
      </c>
      <c r="D31" s="28">
        <v>50</v>
      </c>
      <c r="E31" s="28">
        <v>12</v>
      </c>
      <c r="F31" s="28">
        <v>800</v>
      </c>
      <c r="G31" s="28">
        <v>0</v>
      </c>
      <c r="H31" s="10" t="s">
        <v>384</v>
      </c>
      <c r="I31" s="10" t="s">
        <v>27</v>
      </c>
      <c r="J31" s="28">
        <v>3000</v>
      </c>
      <c r="K31" s="28">
        <v>3000</v>
      </c>
      <c r="L31" s="28">
        <v>0</v>
      </c>
      <c r="M31" s="28">
        <v>670</v>
      </c>
      <c r="N31" s="28">
        <v>400</v>
      </c>
      <c r="O31" s="28">
        <v>270</v>
      </c>
      <c r="P31" s="28">
        <v>0</v>
      </c>
      <c r="Q31" s="27">
        <v>60</v>
      </c>
      <c r="R31" s="11" t="s">
        <v>20</v>
      </c>
      <c r="S31" s="11" t="s">
        <v>20</v>
      </c>
      <c r="T31" s="11" t="s">
        <v>20</v>
      </c>
      <c r="U31" s="11" t="s">
        <v>20</v>
      </c>
      <c r="V31" s="11" t="s">
        <v>20</v>
      </c>
      <c r="W31" s="11" t="s">
        <v>20</v>
      </c>
      <c r="X31" s="11" t="s">
        <v>20</v>
      </c>
      <c r="Y31" s="11" t="s">
        <v>20</v>
      </c>
      <c r="Z31" s="11"/>
      <c r="AA31" s="11"/>
      <c r="AB31" s="11" t="s">
        <v>20</v>
      </c>
      <c r="AC31" s="11" t="s">
        <v>80</v>
      </c>
      <c r="AD31" s="11" t="s">
        <v>80</v>
      </c>
      <c r="AE31" s="11" t="s">
        <v>20</v>
      </c>
      <c r="AF31" s="11" t="s">
        <v>20</v>
      </c>
    </row>
    <row r="32" spans="1:32" ht="72" customHeight="1">
      <c r="A32" s="33" t="s">
        <v>820</v>
      </c>
      <c r="B32" s="27">
        <v>1.1299999999999999</v>
      </c>
      <c r="C32" s="11" t="s">
        <v>821</v>
      </c>
      <c r="D32" s="28">
        <v>80</v>
      </c>
      <c r="E32" s="28">
        <v>107</v>
      </c>
      <c r="F32" s="28">
        <v>2795</v>
      </c>
      <c r="G32" s="28">
        <v>0</v>
      </c>
      <c r="H32" s="10" t="s">
        <v>822</v>
      </c>
      <c r="I32" s="10" t="s">
        <v>19</v>
      </c>
      <c r="J32" s="28">
        <v>6700</v>
      </c>
      <c r="K32" s="28">
        <v>6700</v>
      </c>
      <c r="L32" s="28">
        <v>0</v>
      </c>
      <c r="M32" s="28">
        <v>1600</v>
      </c>
      <c r="N32" s="28">
        <v>1200</v>
      </c>
      <c r="O32" s="28">
        <v>400</v>
      </c>
      <c r="P32" s="28">
        <v>0</v>
      </c>
      <c r="Q32" s="27">
        <v>112</v>
      </c>
      <c r="R32" s="11" t="s">
        <v>823</v>
      </c>
      <c r="S32" s="11" t="s">
        <v>824</v>
      </c>
      <c r="T32" s="11" t="s">
        <v>825</v>
      </c>
      <c r="U32" s="11" t="s">
        <v>826</v>
      </c>
      <c r="V32" s="11" t="s">
        <v>827</v>
      </c>
      <c r="W32" s="11" t="s">
        <v>20</v>
      </c>
      <c r="X32" s="11" t="s">
        <v>823</v>
      </c>
      <c r="Y32" s="11" t="s">
        <v>20</v>
      </c>
      <c r="Z32" s="11"/>
      <c r="AA32" s="11"/>
      <c r="AB32" s="11" t="s">
        <v>20</v>
      </c>
      <c r="AC32" s="11" t="s">
        <v>80</v>
      </c>
      <c r="AD32" s="11" t="s">
        <v>80</v>
      </c>
      <c r="AE32" s="11" t="s">
        <v>769</v>
      </c>
      <c r="AF32" s="11" t="s">
        <v>1371</v>
      </c>
    </row>
    <row r="33" spans="1:32" ht="72" customHeight="1">
      <c r="A33" s="33" t="s">
        <v>828</v>
      </c>
      <c r="B33" s="27">
        <v>1.76</v>
      </c>
      <c r="C33" s="11" t="s">
        <v>829</v>
      </c>
      <c r="D33" s="28">
        <v>200</v>
      </c>
      <c r="E33" s="28">
        <v>120</v>
      </c>
      <c r="F33" s="28">
        <v>4300</v>
      </c>
      <c r="G33" s="28">
        <v>2580</v>
      </c>
      <c r="H33" s="10" t="s">
        <v>384</v>
      </c>
      <c r="I33" s="10" t="s">
        <v>27</v>
      </c>
      <c r="J33" s="28">
        <v>8000</v>
      </c>
      <c r="K33" s="28">
        <v>8000</v>
      </c>
      <c r="L33" s="28">
        <v>0</v>
      </c>
      <c r="M33" s="28">
        <v>2400</v>
      </c>
      <c r="N33" s="28">
        <v>1200</v>
      </c>
      <c r="O33" s="28">
        <v>1200</v>
      </c>
      <c r="P33" s="28">
        <v>0</v>
      </c>
      <c r="Q33" s="27">
        <v>260</v>
      </c>
      <c r="R33" s="11" t="s">
        <v>830</v>
      </c>
      <c r="S33" s="11" t="s">
        <v>831</v>
      </c>
      <c r="T33" s="11" t="s">
        <v>832</v>
      </c>
      <c r="U33" s="11" t="s">
        <v>833</v>
      </c>
      <c r="V33" s="11" t="s">
        <v>20</v>
      </c>
      <c r="W33" s="11" t="s">
        <v>20</v>
      </c>
      <c r="X33" s="11" t="s">
        <v>830</v>
      </c>
      <c r="Y33" s="11" t="s">
        <v>20</v>
      </c>
      <c r="Z33" s="11"/>
      <c r="AA33" s="11"/>
      <c r="AB33" s="11" t="s">
        <v>20</v>
      </c>
      <c r="AC33" s="11" t="s">
        <v>24</v>
      </c>
      <c r="AD33" s="11" t="s">
        <v>24</v>
      </c>
      <c r="AE33" s="11" t="s">
        <v>20</v>
      </c>
      <c r="AF33" s="11" t="s">
        <v>1369</v>
      </c>
    </row>
    <row r="34" spans="1:32" ht="72" customHeight="1">
      <c r="A34" s="33" t="s">
        <v>834</v>
      </c>
      <c r="B34" s="27">
        <v>1.58</v>
      </c>
      <c r="C34" s="11" t="s">
        <v>835</v>
      </c>
      <c r="D34" s="28">
        <v>66</v>
      </c>
      <c r="E34" s="28">
        <v>68</v>
      </c>
      <c r="F34" s="28">
        <v>2060</v>
      </c>
      <c r="G34" s="28">
        <v>0</v>
      </c>
      <c r="H34" s="10" t="s">
        <v>836</v>
      </c>
      <c r="I34" s="10" t="s">
        <v>19</v>
      </c>
      <c r="J34" s="28">
        <v>6000</v>
      </c>
      <c r="K34" s="28">
        <v>6000</v>
      </c>
      <c r="L34" s="28">
        <v>0</v>
      </c>
      <c r="M34" s="28">
        <v>1800</v>
      </c>
      <c r="N34" s="28">
        <v>1200</v>
      </c>
      <c r="O34" s="28">
        <v>600</v>
      </c>
      <c r="P34" s="28">
        <v>0</v>
      </c>
      <c r="Q34" s="27">
        <v>90</v>
      </c>
      <c r="R34" s="11" t="s">
        <v>20</v>
      </c>
      <c r="S34" s="11" t="s">
        <v>20</v>
      </c>
      <c r="T34" s="11" t="s">
        <v>20</v>
      </c>
      <c r="U34" s="11" t="s">
        <v>20</v>
      </c>
      <c r="V34" s="11" t="s">
        <v>20</v>
      </c>
      <c r="W34" s="11" t="s">
        <v>20</v>
      </c>
      <c r="X34" s="11" t="s">
        <v>20</v>
      </c>
      <c r="Y34" s="11" t="s">
        <v>20</v>
      </c>
      <c r="Z34" s="11"/>
      <c r="AA34" s="11"/>
      <c r="AB34" s="11" t="s">
        <v>20</v>
      </c>
      <c r="AC34" s="11" t="s">
        <v>392</v>
      </c>
      <c r="AD34" s="11" t="s">
        <v>392</v>
      </c>
      <c r="AE34" s="11" t="s">
        <v>20</v>
      </c>
      <c r="AF34" s="11" t="s">
        <v>1371</v>
      </c>
    </row>
    <row r="35" spans="1:32" ht="72" customHeight="1">
      <c r="A35" s="33" t="s">
        <v>837</v>
      </c>
      <c r="B35" s="27">
        <v>1.31</v>
      </c>
      <c r="C35" s="11" t="s">
        <v>838</v>
      </c>
      <c r="D35" s="28">
        <v>380</v>
      </c>
      <c r="E35" s="28">
        <v>210</v>
      </c>
      <c r="F35" s="28">
        <v>5750</v>
      </c>
      <c r="G35" s="28">
        <v>0</v>
      </c>
      <c r="H35" s="10" t="s">
        <v>839</v>
      </c>
      <c r="I35" s="10" t="s">
        <v>19</v>
      </c>
      <c r="J35" s="28">
        <v>21000</v>
      </c>
      <c r="K35" s="28">
        <v>21000</v>
      </c>
      <c r="L35" s="28">
        <v>0</v>
      </c>
      <c r="M35" s="28">
        <v>8000</v>
      </c>
      <c r="N35" s="28">
        <v>1200</v>
      </c>
      <c r="O35" s="28">
        <v>6800</v>
      </c>
      <c r="P35" s="28">
        <v>0</v>
      </c>
      <c r="Q35" s="27">
        <v>380</v>
      </c>
      <c r="R35" s="11" t="s">
        <v>20</v>
      </c>
      <c r="S35" s="11" t="s">
        <v>20</v>
      </c>
      <c r="T35" s="11" t="s">
        <v>20</v>
      </c>
      <c r="U35" s="11" t="s">
        <v>20</v>
      </c>
      <c r="V35" s="11" t="s">
        <v>20</v>
      </c>
      <c r="W35" s="11" t="s">
        <v>20</v>
      </c>
      <c r="X35" s="11" t="s">
        <v>20</v>
      </c>
      <c r="Y35" s="11" t="s">
        <v>20</v>
      </c>
      <c r="Z35" s="11"/>
      <c r="AA35" s="11"/>
      <c r="AB35" s="11" t="s">
        <v>20</v>
      </c>
      <c r="AC35" s="11" t="s">
        <v>80</v>
      </c>
      <c r="AD35" s="11" t="s">
        <v>80</v>
      </c>
      <c r="AE35" s="11" t="s">
        <v>708</v>
      </c>
      <c r="AF35" s="11" t="s">
        <v>1369</v>
      </c>
    </row>
    <row r="36" spans="1:32" ht="81" customHeight="1">
      <c r="A36" s="33" t="s">
        <v>840</v>
      </c>
      <c r="B36" s="27">
        <v>1.1000000000000001</v>
      </c>
      <c r="C36" s="11" t="s">
        <v>841</v>
      </c>
      <c r="D36" s="28">
        <v>150</v>
      </c>
      <c r="E36" s="28">
        <v>336</v>
      </c>
      <c r="F36" s="28">
        <v>12253</v>
      </c>
      <c r="G36" s="28">
        <v>0</v>
      </c>
      <c r="H36" s="10" t="s">
        <v>842</v>
      </c>
      <c r="I36" s="10" t="s">
        <v>19</v>
      </c>
      <c r="J36" s="28">
        <v>6000</v>
      </c>
      <c r="K36" s="28">
        <v>6000</v>
      </c>
      <c r="L36" s="28">
        <v>0</v>
      </c>
      <c r="M36" s="28">
        <v>2100</v>
      </c>
      <c r="N36" s="28">
        <v>1200</v>
      </c>
      <c r="O36" s="28">
        <v>900</v>
      </c>
      <c r="P36" s="28">
        <v>0</v>
      </c>
      <c r="Q36" s="27">
        <v>200</v>
      </c>
      <c r="R36" s="11" t="s">
        <v>20</v>
      </c>
      <c r="S36" s="11" t="s">
        <v>20</v>
      </c>
      <c r="T36" s="11" t="s">
        <v>20</v>
      </c>
      <c r="U36" s="11" t="s">
        <v>20</v>
      </c>
      <c r="V36" s="11" t="s">
        <v>20</v>
      </c>
      <c r="W36" s="11" t="s">
        <v>20</v>
      </c>
      <c r="X36" s="11" t="s">
        <v>20</v>
      </c>
      <c r="Y36" s="11" t="s">
        <v>20</v>
      </c>
      <c r="Z36" s="11"/>
      <c r="AA36" s="11"/>
      <c r="AB36" s="11" t="s">
        <v>20</v>
      </c>
      <c r="AC36" s="11" t="s">
        <v>80</v>
      </c>
      <c r="AD36" s="11" t="s">
        <v>80</v>
      </c>
      <c r="AE36" s="11" t="s">
        <v>843</v>
      </c>
      <c r="AF36" s="11" t="s">
        <v>1371</v>
      </c>
    </row>
    <row r="37" spans="1:32" ht="81" customHeight="1">
      <c r="A37" s="33" t="s">
        <v>844</v>
      </c>
      <c r="B37" s="27">
        <v>0.9</v>
      </c>
      <c r="C37" s="11" t="s">
        <v>845</v>
      </c>
      <c r="D37" s="28">
        <v>10</v>
      </c>
      <c r="E37" s="28">
        <v>21</v>
      </c>
      <c r="F37" s="28">
        <v>220</v>
      </c>
      <c r="G37" s="28">
        <v>0</v>
      </c>
      <c r="H37" s="10" t="s">
        <v>846</v>
      </c>
      <c r="I37" s="10" t="s">
        <v>2458</v>
      </c>
      <c r="J37" s="28">
        <v>2400</v>
      </c>
      <c r="K37" s="28">
        <v>2400</v>
      </c>
      <c r="L37" s="28">
        <v>0</v>
      </c>
      <c r="M37" s="28">
        <v>1008</v>
      </c>
      <c r="N37" s="28">
        <v>600</v>
      </c>
      <c r="O37" s="28">
        <v>408</v>
      </c>
      <c r="P37" s="28">
        <v>0</v>
      </c>
      <c r="Q37" s="27">
        <v>100</v>
      </c>
      <c r="R37" s="11" t="s">
        <v>20</v>
      </c>
      <c r="S37" s="11" t="s">
        <v>20</v>
      </c>
      <c r="T37" s="11" t="s">
        <v>20</v>
      </c>
      <c r="U37" s="11" t="s">
        <v>20</v>
      </c>
      <c r="V37" s="11" t="s">
        <v>20</v>
      </c>
      <c r="W37" s="11" t="s">
        <v>20</v>
      </c>
      <c r="X37" s="11" t="s">
        <v>20</v>
      </c>
      <c r="Y37" s="11" t="s">
        <v>20</v>
      </c>
      <c r="Z37" s="11"/>
      <c r="AA37" s="11"/>
      <c r="AB37" s="11"/>
      <c r="AC37" s="11" t="s">
        <v>80</v>
      </c>
      <c r="AD37" s="11" t="s">
        <v>80</v>
      </c>
      <c r="AE37" s="11" t="s">
        <v>20</v>
      </c>
      <c r="AF37" s="11" t="s">
        <v>20</v>
      </c>
    </row>
    <row r="38" spans="1:32" ht="81" customHeight="1">
      <c r="A38" s="33" t="s">
        <v>847</v>
      </c>
      <c r="B38" s="27">
        <v>1.2</v>
      </c>
      <c r="C38" s="11" t="s">
        <v>848</v>
      </c>
      <c r="D38" s="28">
        <v>30</v>
      </c>
      <c r="E38" s="28">
        <v>37</v>
      </c>
      <c r="F38" s="28">
        <v>300</v>
      </c>
      <c r="G38" s="28">
        <v>0</v>
      </c>
      <c r="H38" s="10" t="s">
        <v>788</v>
      </c>
      <c r="I38" s="10" t="s">
        <v>2458</v>
      </c>
      <c r="J38" s="28">
        <v>5000</v>
      </c>
      <c r="K38" s="28">
        <v>5000</v>
      </c>
      <c r="L38" s="28">
        <v>0</v>
      </c>
      <c r="M38" s="28">
        <v>1200</v>
      </c>
      <c r="N38" s="28">
        <v>720</v>
      </c>
      <c r="O38" s="28">
        <v>480</v>
      </c>
      <c r="P38" s="28">
        <v>0</v>
      </c>
      <c r="Q38" s="27">
        <v>30</v>
      </c>
      <c r="R38" s="11" t="s">
        <v>849</v>
      </c>
      <c r="S38" s="11" t="s">
        <v>850</v>
      </c>
      <c r="T38" s="11" t="s">
        <v>851</v>
      </c>
      <c r="U38" s="11" t="s">
        <v>852</v>
      </c>
      <c r="V38" s="11" t="s">
        <v>853</v>
      </c>
      <c r="W38" s="11" t="s">
        <v>20</v>
      </c>
      <c r="X38" s="11" t="s">
        <v>849</v>
      </c>
      <c r="Y38" s="11" t="s">
        <v>20</v>
      </c>
      <c r="Z38" s="11"/>
      <c r="AA38" s="11"/>
      <c r="AB38" s="11"/>
      <c r="AC38" s="11" t="s">
        <v>24</v>
      </c>
      <c r="AD38" s="11" t="s">
        <v>21</v>
      </c>
      <c r="AE38" s="11" t="s">
        <v>20</v>
      </c>
      <c r="AF38" s="11" t="s">
        <v>20</v>
      </c>
    </row>
    <row r="39" spans="1:32" ht="81" customHeight="1">
      <c r="A39" s="33" t="s">
        <v>854</v>
      </c>
      <c r="B39" s="27">
        <v>0.6</v>
      </c>
      <c r="C39" s="11" t="s">
        <v>855</v>
      </c>
      <c r="D39" s="28">
        <v>30</v>
      </c>
      <c r="E39" s="28">
        <v>13</v>
      </c>
      <c r="F39" s="28">
        <v>300</v>
      </c>
      <c r="G39" s="28">
        <v>0</v>
      </c>
      <c r="H39" s="10" t="s">
        <v>856</v>
      </c>
      <c r="I39" s="10" t="s">
        <v>2458</v>
      </c>
      <c r="J39" s="28">
        <v>3550</v>
      </c>
      <c r="K39" s="28">
        <v>3550</v>
      </c>
      <c r="L39" s="28">
        <v>0</v>
      </c>
      <c r="M39" s="28">
        <v>746</v>
      </c>
      <c r="N39" s="28">
        <v>445</v>
      </c>
      <c r="O39" s="28">
        <v>301</v>
      </c>
      <c r="P39" s="28">
        <v>0</v>
      </c>
      <c r="Q39" s="27">
        <v>30</v>
      </c>
      <c r="R39" s="11" t="s">
        <v>857</v>
      </c>
      <c r="S39" s="11" t="s">
        <v>858</v>
      </c>
      <c r="T39" s="11" t="s">
        <v>859</v>
      </c>
      <c r="U39" s="11" t="s">
        <v>860</v>
      </c>
      <c r="V39" s="11" t="s">
        <v>861</v>
      </c>
      <c r="W39" s="11" t="s">
        <v>20</v>
      </c>
      <c r="X39" s="11" t="s">
        <v>862</v>
      </c>
      <c r="Y39" s="11" t="s">
        <v>20</v>
      </c>
      <c r="Z39" s="11"/>
      <c r="AA39" s="11"/>
      <c r="AB39" s="11"/>
      <c r="AC39" s="11" t="s">
        <v>24</v>
      </c>
      <c r="AD39" s="11" t="s">
        <v>24</v>
      </c>
      <c r="AE39" s="11" t="s">
        <v>20</v>
      </c>
      <c r="AF39" s="11" t="s">
        <v>20</v>
      </c>
    </row>
    <row r="40" spans="1:32" ht="81" customHeight="1">
      <c r="A40" s="33" t="s">
        <v>863</v>
      </c>
      <c r="B40" s="27">
        <v>1.21</v>
      </c>
      <c r="C40" s="11" t="s">
        <v>864</v>
      </c>
      <c r="D40" s="28">
        <v>400</v>
      </c>
      <c r="E40" s="28">
        <v>300</v>
      </c>
      <c r="F40" s="28">
        <v>2540</v>
      </c>
      <c r="G40" s="28">
        <v>0</v>
      </c>
      <c r="H40" s="10" t="s">
        <v>865</v>
      </c>
      <c r="I40" s="10" t="s">
        <v>29</v>
      </c>
      <c r="J40" s="28">
        <v>28540</v>
      </c>
      <c r="K40" s="28">
        <v>26000</v>
      </c>
      <c r="L40" s="28">
        <v>2540</v>
      </c>
      <c r="M40" s="28">
        <v>12000</v>
      </c>
      <c r="N40" s="28">
        <v>1200</v>
      </c>
      <c r="O40" s="28">
        <v>10800</v>
      </c>
      <c r="P40" s="28">
        <v>0</v>
      </c>
      <c r="Q40" s="27">
        <v>400</v>
      </c>
      <c r="R40" s="11" t="s">
        <v>866</v>
      </c>
      <c r="S40" s="11" t="s">
        <v>867</v>
      </c>
      <c r="T40" s="11" t="s">
        <v>868</v>
      </c>
      <c r="U40" s="11" t="s">
        <v>869</v>
      </c>
      <c r="V40" s="11" t="s">
        <v>20</v>
      </c>
      <c r="W40" s="11" t="s">
        <v>20</v>
      </c>
      <c r="X40" s="11" t="s">
        <v>870</v>
      </c>
      <c r="Y40" s="11" t="s">
        <v>871</v>
      </c>
      <c r="Z40" s="11"/>
      <c r="AA40" s="11"/>
      <c r="AB40" s="11"/>
      <c r="AC40" s="11" t="s">
        <v>24</v>
      </c>
      <c r="AD40" s="11" t="s">
        <v>21</v>
      </c>
      <c r="AE40" s="11" t="s">
        <v>731</v>
      </c>
      <c r="AF40" s="11" t="s">
        <v>20</v>
      </c>
    </row>
    <row r="41" spans="1:32" ht="81" customHeight="1">
      <c r="A41" s="33" t="s">
        <v>872</v>
      </c>
      <c r="B41" s="27">
        <v>1.8</v>
      </c>
      <c r="C41" s="11" t="s">
        <v>873</v>
      </c>
      <c r="D41" s="28">
        <v>101</v>
      </c>
      <c r="E41" s="28">
        <v>70</v>
      </c>
      <c r="F41" s="28">
        <v>3177</v>
      </c>
      <c r="G41" s="28">
        <v>0</v>
      </c>
      <c r="H41" s="10" t="s">
        <v>874</v>
      </c>
      <c r="I41" s="10" t="s">
        <v>2458</v>
      </c>
      <c r="J41" s="28">
        <v>15000</v>
      </c>
      <c r="K41" s="28">
        <v>15000</v>
      </c>
      <c r="L41" s="28">
        <v>0</v>
      </c>
      <c r="M41" s="28">
        <v>3000</v>
      </c>
      <c r="N41" s="28">
        <v>1200</v>
      </c>
      <c r="O41" s="28">
        <v>1800</v>
      </c>
      <c r="P41" s="28">
        <v>0</v>
      </c>
      <c r="Q41" s="27">
        <v>200</v>
      </c>
      <c r="R41" s="11" t="s">
        <v>875</v>
      </c>
      <c r="S41" s="11" t="s">
        <v>876</v>
      </c>
      <c r="T41" s="11" t="s">
        <v>877</v>
      </c>
      <c r="U41" s="11" t="s">
        <v>878</v>
      </c>
      <c r="V41" s="11" t="s">
        <v>879</v>
      </c>
      <c r="W41" s="11" t="s">
        <v>20</v>
      </c>
      <c r="X41" s="11" t="s">
        <v>880</v>
      </c>
      <c r="Y41" s="11" t="s">
        <v>20</v>
      </c>
      <c r="Z41" s="11"/>
      <c r="AA41" s="11"/>
      <c r="AB41" s="11"/>
      <c r="AC41" s="11" t="s">
        <v>24</v>
      </c>
      <c r="AD41" s="11" t="s">
        <v>24</v>
      </c>
      <c r="AE41" s="11" t="s">
        <v>20</v>
      </c>
      <c r="AF41" s="11" t="s">
        <v>1373</v>
      </c>
    </row>
    <row r="42" spans="1:32" ht="81" customHeight="1">
      <c r="A42" s="33" t="s">
        <v>881</v>
      </c>
      <c r="B42" s="27">
        <v>1.8</v>
      </c>
      <c r="C42" s="11" t="s">
        <v>882</v>
      </c>
      <c r="D42" s="28">
        <v>50</v>
      </c>
      <c r="E42" s="28">
        <v>72</v>
      </c>
      <c r="F42" s="28">
        <v>1800</v>
      </c>
      <c r="G42" s="28">
        <v>0</v>
      </c>
      <c r="H42" s="10" t="s">
        <v>883</v>
      </c>
      <c r="I42" s="10" t="s">
        <v>2458</v>
      </c>
      <c r="J42" s="28">
        <v>5000</v>
      </c>
      <c r="K42" s="28">
        <v>5000</v>
      </c>
      <c r="L42" s="28">
        <v>0</v>
      </c>
      <c r="M42" s="28">
        <v>3000</v>
      </c>
      <c r="N42" s="28">
        <v>1200</v>
      </c>
      <c r="O42" s="28">
        <v>1800</v>
      </c>
      <c r="P42" s="28">
        <v>0</v>
      </c>
      <c r="Q42" s="27">
        <v>120</v>
      </c>
      <c r="R42" s="11" t="s">
        <v>884</v>
      </c>
      <c r="S42" s="11" t="s">
        <v>885</v>
      </c>
      <c r="T42" s="11" t="s">
        <v>886</v>
      </c>
      <c r="U42" s="11" t="s">
        <v>887</v>
      </c>
      <c r="V42" s="11" t="s">
        <v>20</v>
      </c>
      <c r="W42" s="11" t="s">
        <v>20</v>
      </c>
      <c r="X42" s="11" t="s">
        <v>884</v>
      </c>
      <c r="Y42" s="11" t="s">
        <v>888</v>
      </c>
      <c r="Z42" s="11"/>
      <c r="AA42" s="11"/>
      <c r="AB42" s="11"/>
      <c r="AC42" s="11" t="s">
        <v>24</v>
      </c>
      <c r="AD42" s="11" t="s">
        <v>24</v>
      </c>
      <c r="AE42" s="11" t="s">
        <v>769</v>
      </c>
      <c r="AF42" s="11" t="s">
        <v>1373</v>
      </c>
    </row>
    <row r="43" spans="1:32" ht="81" customHeight="1">
      <c r="A43" s="33" t="s">
        <v>889</v>
      </c>
      <c r="B43" s="27">
        <v>1.0900000000000001</v>
      </c>
      <c r="C43" s="11" t="s">
        <v>890</v>
      </c>
      <c r="D43" s="28">
        <v>301</v>
      </c>
      <c r="E43" s="28">
        <v>179</v>
      </c>
      <c r="F43" s="28">
        <v>8820</v>
      </c>
      <c r="G43" s="28">
        <v>0</v>
      </c>
      <c r="H43" s="10" t="s">
        <v>891</v>
      </c>
      <c r="I43" s="10" t="s">
        <v>2458</v>
      </c>
      <c r="J43" s="28">
        <v>36790</v>
      </c>
      <c r="K43" s="28">
        <v>36790</v>
      </c>
      <c r="L43" s="28">
        <v>0</v>
      </c>
      <c r="M43" s="28">
        <v>12500</v>
      </c>
      <c r="N43" s="28">
        <v>1200</v>
      </c>
      <c r="O43" s="28">
        <v>11300</v>
      </c>
      <c r="P43" s="28">
        <v>0</v>
      </c>
      <c r="Q43" s="27">
        <v>320</v>
      </c>
      <c r="R43" s="11" t="s">
        <v>892</v>
      </c>
      <c r="S43" s="11" t="s">
        <v>893</v>
      </c>
      <c r="T43" s="11" t="s">
        <v>894</v>
      </c>
      <c r="U43" s="11" t="s">
        <v>895</v>
      </c>
      <c r="V43" s="11" t="s">
        <v>20</v>
      </c>
      <c r="W43" s="11" t="s">
        <v>20</v>
      </c>
      <c r="X43" s="11" t="s">
        <v>892</v>
      </c>
      <c r="Y43" s="11" t="s">
        <v>20</v>
      </c>
      <c r="Z43" s="11"/>
      <c r="AA43" s="11"/>
      <c r="AB43" s="11"/>
      <c r="AC43" s="11" t="s">
        <v>24</v>
      </c>
      <c r="AD43" s="11" t="s">
        <v>24</v>
      </c>
      <c r="AE43" s="11" t="s">
        <v>20</v>
      </c>
      <c r="AF43" s="11" t="s">
        <v>1373</v>
      </c>
    </row>
    <row r="44" spans="1:32" ht="81" customHeight="1">
      <c r="A44" s="33" t="s">
        <v>896</v>
      </c>
      <c r="B44" s="27">
        <v>1.1000000000000001</v>
      </c>
      <c r="C44" s="11" t="s">
        <v>897</v>
      </c>
      <c r="D44" s="28">
        <v>9</v>
      </c>
      <c r="E44" s="28">
        <v>53</v>
      </c>
      <c r="F44" s="28">
        <v>1501</v>
      </c>
      <c r="G44" s="28">
        <v>0</v>
      </c>
      <c r="H44" s="10" t="s">
        <v>82</v>
      </c>
      <c r="I44" s="10" t="s">
        <v>2458</v>
      </c>
      <c r="J44" s="28">
        <v>5000</v>
      </c>
      <c r="K44" s="28">
        <v>5000</v>
      </c>
      <c r="L44" s="28">
        <v>0</v>
      </c>
      <c r="M44" s="28">
        <v>2000</v>
      </c>
      <c r="N44" s="28">
        <v>1200</v>
      </c>
      <c r="O44" s="28">
        <v>800</v>
      </c>
      <c r="P44" s="28">
        <v>0</v>
      </c>
      <c r="Q44" s="27">
        <v>100</v>
      </c>
      <c r="R44" s="11" t="s">
        <v>20</v>
      </c>
      <c r="S44" s="11" t="s">
        <v>20</v>
      </c>
      <c r="T44" s="11" t="s">
        <v>20</v>
      </c>
      <c r="U44" s="11" t="s">
        <v>20</v>
      </c>
      <c r="V44" s="11" t="s">
        <v>20</v>
      </c>
      <c r="W44" s="11" t="s">
        <v>20</v>
      </c>
      <c r="X44" s="11" t="s">
        <v>20</v>
      </c>
      <c r="Y44" s="11" t="s">
        <v>20</v>
      </c>
      <c r="Z44" s="11"/>
      <c r="AA44" s="11"/>
      <c r="AB44" s="11"/>
      <c r="AC44" s="11" t="s">
        <v>80</v>
      </c>
      <c r="AD44" s="11" t="s">
        <v>392</v>
      </c>
      <c r="AE44" s="11" t="s">
        <v>731</v>
      </c>
      <c r="AF44" s="11" t="s">
        <v>1373</v>
      </c>
    </row>
    <row r="45" spans="1:32" ht="81" customHeight="1">
      <c r="A45" s="33" t="s">
        <v>899</v>
      </c>
      <c r="B45" s="27">
        <v>1.3</v>
      </c>
      <c r="C45" s="11" t="s">
        <v>900</v>
      </c>
      <c r="D45" s="28">
        <v>49</v>
      </c>
      <c r="E45" s="28">
        <v>62</v>
      </c>
      <c r="F45" s="28">
        <v>2000</v>
      </c>
      <c r="G45" s="28">
        <v>0</v>
      </c>
      <c r="H45" s="10" t="s">
        <v>753</v>
      </c>
      <c r="I45" s="10" t="s">
        <v>27</v>
      </c>
      <c r="J45" s="28">
        <v>7006.8</v>
      </c>
      <c r="K45" s="28">
        <v>7007</v>
      </c>
      <c r="L45" s="28">
        <v>0</v>
      </c>
      <c r="M45" s="28">
        <v>2145.8000000000002</v>
      </c>
      <c r="N45" s="28">
        <v>1200</v>
      </c>
      <c r="O45" s="28">
        <v>945.8</v>
      </c>
      <c r="P45" s="28">
        <v>0</v>
      </c>
      <c r="Q45" s="27">
        <v>110</v>
      </c>
      <c r="R45" s="11" t="s">
        <v>20</v>
      </c>
      <c r="S45" s="11" t="s">
        <v>901</v>
      </c>
      <c r="T45" s="11" t="s">
        <v>902</v>
      </c>
      <c r="U45" s="11" t="s">
        <v>20</v>
      </c>
      <c r="V45" s="11" t="s">
        <v>20</v>
      </c>
      <c r="W45" s="11" t="s">
        <v>20</v>
      </c>
      <c r="X45" s="11" t="s">
        <v>903</v>
      </c>
      <c r="Y45" s="11" t="s">
        <v>20</v>
      </c>
      <c r="Z45" s="11"/>
      <c r="AA45" s="11"/>
      <c r="AB45" s="11"/>
      <c r="AC45" s="11" t="s">
        <v>24</v>
      </c>
      <c r="AD45" s="11" t="s">
        <v>24</v>
      </c>
      <c r="AE45" s="11" t="s">
        <v>20</v>
      </c>
      <c r="AF45" s="11" t="s">
        <v>1373</v>
      </c>
    </row>
    <row r="46" spans="1:32" ht="81" customHeight="1">
      <c r="A46" s="33" t="s">
        <v>904</v>
      </c>
      <c r="B46" s="27">
        <v>1.8</v>
      </c>
      <c r="C46" s="11" t="s">
        <v>905</v>
      </c>
      <c r="D46" s="28">
        <v>20</v>
      </c>
      <c r="E46" s="28">
        <v>21</v>
      </c>
      <c r="F46" s="28">
        <v>981</v>
      </c>
      <c r="G46" s="28">
        <v>0</v>
      </c>
      <c r="H46" s="10" t="s">
        <v>718</v>
      </c>
      <c r="I46" s="10" t="s">
        <v>19</v>
      </c>
      <c r="J46" s="28">
        <v>2200</v>
      </c>
      <c r="K46" s="28">
        <v>2200</v>
      </c>
      <c r="L46" s="28">
        <v>0</v>
      </c>
      <c r="M46" s="28">
        <v>880</v>
      </c>
      <c r="N46" s="28">
        <v>700</v>
      </c>
      <c r="O46" s="28">
        <v>180</v>
      </c>
      <c r="P46" s="28">
        <v>0</v>
      </c>
      <c r="Q46" s="27">
        <v>40</v>
      </c>
      <c r="R46" s="11" t="s">
        <v>20</v>
      </c>
      <c r="S46" s="11" t="s">
        <v>20</v>
      </c>
      <c r="T46" s="11" t="s">
        <v>20</v>
      </c>
      <c r="U46" s="11" t="s">
        <v>20</v>
      </c>
      <c r="V46" s="11" t="s">
        <v>20</v>
      </c>
      <c r="W46" s="11" t="s">
        <v>20</v>
      </c>
      <c r="X46" s="11" t="s">
        <v>20</v>
      </c>
      <c r="Y46" s="11" t="s">
        <v>20</v>
      </c>
      <c r="Z46" s="11"/>
      <c r="AA46" s="11"/>
      <c r="AB46" s="11"/>
      <c r="AC46" s="11" t="s">
        <v>906</v>
      </c>
      <c r="AD46" s="11" t="s">
        <v>392</v>
      </c>
      <c r="AE46" s="11" t="s">
        <v>20</v>
      </c>
      <c r="AF46" s="11" t="s">
        <v>1373</v>
      </c>
    </row>
    <row r="47" spans="1:32" ht="81" customHeight="1">
      <c r="A47" s="33" t="s">
        <v>907</v>
      </c>
      <c r="B47" s="27">
        <v>1.5</v>
      </c>
      <c r="C47" s="11" t="s">
        <v>908</v>
      </c>
      <c r="D47" s="28">
        <v>400</v>
      </c>
      <c r="E47" s="28">
        <v>120</v>
      </c>
      <c r="F47" s="28">
        <v>6541</v>
      </c>
      <c r="G47" s="28">
        <v>600</v>
      </c>
      <c r="H47" s="10" t="s">
        <v>909</v>
      </c>
      <c r="I47" s="10" t="s">
        <v>2458</v>
      </c>
      <c r="J47" s="28">
        <v>32000</v>
      </c>
      <c r="K47" s="28">
        <v>32000</v>
      </c>
      <c r="L47" s="28">
        <v>0</v>
      </c>
      <c r="M47" s="28">
        <v>12000</v>
      </c>
      <c r="N47" s="28">
        <v>1200</v>
      </c>
      <c r="O47" s="28">
        <v>10800</v>
      </c>
      <c r="P47" s="28">
        <v>0</v>
      </c>
      <c r="Q47" s="27">
        <v>400</v>
      </c>
      <c r="R47" s="11" t="s">
        <v>20</v>
      </c>
      <c r="S47" s="11" t="s">
        <v>910</v>
      </c>
      <c r="T47" s="11" t="s">
        <v>910</v>
      </c>
      <c r="U47" s="11" t="s">
        <v>911</v>
      </c>
      <c r="V47" s="11" t="s">
        <v>20</v>
      </c>
      <c r="W47" s="11" t="s">
        <v>20</v>
      </c>
      <c r="X47" s="11" t="s">
        <v>912</v>
      </c>
      <c r="Y47" s="11" t="s">
        <v>20</v>
      </c>
      <c r="Z47" s="11"/>
      <c r="AA47" s="11"/>
      <c r="AB47" s="11"/>
      <c r="AC47" s="11" t="s">
        <v>24</v>
      </c>
      <c r="AD47" s="11" t="s">
        <v>24</v>
      </c>
      <c r="AE47" s="11" t="s">
        <v>20</v>
      </c>
      <c r="AF47" s="11" t="s">
        <v>1373</v>
      </c>
    </row>
    <row r="48" spans="1:32" ht="81" customHeight="1">
      <c r="A48" s="33" t="s">
        <v>913</v>
      </c>
      <c r="B48" s="27">
        <v>0.46</v>
      </c>
      <c r="C48" s="11" t="s">
        <v>914</v>
      </c>
      <c r="D48" s="28">
        <v>60</v>
      </c>
      <c r="E48" s="28">
        <v>81</v>
      </c>
      <c r="F48" s="28">
        <v>3500</v>
      </c>
      <c r="G48" s="28">
        <v>0</v>
      </c>
      <c r="H48" s="10" t="s">
        <v>915</v>
      </c>
      <c r="I48" s="10" t="s">
        <v>29</v>
      </c>
      <c r="J48" s="28">
        <v>7413</v>
      </c>
      <c r="K48" s="28">
        <v>4663</v>
      </c>
      <c r="L48" s="28">
        <v>2750</v>
      </c>
      <c r="M48" s="28">
        <v>3600</v>
      </c>
      <c r="N48" s="28">
        <v>1200</v>
      </c>
      <c r="O48" s="28">
        <v>2400</v>
      </c>
      <c r="P48" s="28">
        <v>0</v>
      </c>
      <c r="Q48" s="27">
        <v>99</v>
      </c>
      <c r="R48" s="11" t="s">
        <v>916</v>
      </c>
      <c r="S48" s="11" t="s">
        <v>917</v>
      </c>
      <c r="T48" s="11" t="s">
        <v>918</v>
      </c>
      <c r="U48" s="11" t="s">
        <v>919</v>
      </c>
      <c r="V48" s="11" t="s">
        <v>920</v>
      </c>
      <c r="W48" s="11"/>
      <c r="X48" s="11" t="s">
        <v>916</v>
      </c>
      <c r="Y48" s="11" t="s">
        <v>921</v>
      </c>
      <c r="Z48" s="11"/>
      <c r="AA48" s="11"/>
      <c r="AB48" s="11"/>
      <c r="AC48" s="11" t="s">
        <v>24</v>
      </c>
      <c r="AD48" s="11" t="s">
        <v>24</v>
      </c>
      <c r="AE48" s="11" t="s">
        <v>20</v>
      </c>
      <c r="AF48" s="11" t="s">
        <v>1371</v>
      </c>
    </row>
    <row r="49" spans="1:32" ht="159.75" customHeight="1">
      <c r="A49" s="33" t="s">
        <v>922</v>
      </c>
      <c r="B49" s="27">
        <v>1.7</v>
      </c>
      <c r="C49" s="11" t="s">
        <v>923</v>
      </c>
      <c r="D49" s="28">
        <v>80</v>
      </c>
      <c r="E49" s="28">
        <v>59</v>
      </c>
      <c r="F49" s="28">
        <v>1164</v>
      </c>
      <c r="G49" s="28">
        <v>1164</v>
      </c>
      <c r="H49" s="10" t="s">
        <v>924</v>
      </c>
      <c r="I49" s="10" t="s">
        <v>2</v>
      </c>
      <c r="J49" s="28">
        <v>10200</v>
      </c>
      <c r="K49" s="28">
        <v>10200</v>
      </c>
      <c r="L49" s="28">
        <v>0</v>
      </c>
      <c r="M49" s="28">
        <v>2800</v>
      </c>
      <c r="N49" s="28">
        <v>1200</v>
      </c>
      <c r="O49" s="28">
        <v>1600</v>
      </c>
      <c r="P49" s="28">
        <v>0</v>
      </c>
      <c r="Q49" s="27">
        <v>80</v>
      </c>
      <c r="R49" s="11" t="s">
        <v>925</v>
      </c>
      <c r="S49" s="11" t="s">
        <v>926</v>
      </c>
      <c r="T49" s="11" t="s">
        <v>927</v>
      </c>
      <c r="U49" s="11" t="s">
        <v>928</v>
      </c>
      <c r="V49" s="11" t="s">
        <v>929</v>
      </c>
      <c r="W49" s="11" t="s">
        <v>930</v>
      </c>
      <c r="X49" s="11" t="s">
        <v>931</v>
      </c>
      <c r="Y49" s="11" t="s">
        <v>20</v>
      </c>
      <c r="Z49" s="11"/>
      <c r="AA49" s="11"/>
      <c r="AB49" s="11"/>
      <c r="AC49" s="11" t="s">
        <v>80</v>
      </c>
      <c r="AD49" s="11" t="s">
        <v>80</v>
      </c>
      <c r="AE49" s="11" t="s">
        <v>20</v>
      </c>
      <c r="AF49" s="11" t="s">
        <v>623</v>
      </c>
    </row>
    <row r="50" spans="1:32" ht="90.75" customHeight="1">
      <c r="A50" s="33" t="s">
        <v>932</v>
      </c>
      <c r="B50" s="27">
        <v>1.56</v>
      </c>
      <c r="C50" s="11" t="s">
        <v>933</v>
      </c>
      <c r="D50" s="28">
        <v>80</v>
      </c>
      <c r="E50" s="28">
        <v>66</v>
      </c>
      <c r="F50" s="28">
        <v>1600</v>
      </c>
      <c r="G50" s="28">
        <v>600</v>
      </c>
      <c r="H50" s="10" t="s">
        <v>934</v>
      </c>
      <c r="I50" s="10" t="s">
        <v>2458</v>
      </c>
      <c r="J50" s="28">
        <v>11000</v>
      </c>
      <c r="K50" s="28">
        <v>11000</v>
      </c>
      <c r="L50" s="28">
        <v>0</v>
      </c>
      <c r="M50" s="28">
        <v>3300</v>
      </c>
      <c r="N50" s="28">
        <v>1200</v>
      </c>
      <c r="O50" s="28">
        <v>2100</v>
      </c>
      <c r="P50" s="28">
        <v>0</v>
      </c>
      <c r="Q50" s="27">
        <v>300</v>
      </c>
      <c r="R50" s="11" t="s">
        <v>935</v>
      </c>
      <c r="S50" s="11" t="s">
        <v>936</v>
      </c>
      <c r="T50" s="11" t="s">
        <v>937</v>
      </c>
      <c r="U50" s="11" t="s">
        <v>938</v>
      </c>
      <c r="V50" s="11" t="s">
        <v>939</v>
      </c>
      <c r="W50" s="11" t="s">
        <v>20</v>
      </c>
      <c r="X50" s="11" t="s">
        <v>935</v>
      </c>
      <c r="Y50" s="11" t="s">
        <v>940</v>
      </c>
      <c r="Z50" s="11"/>
      <c r="AA50" s="11"/>
      <c r="AB50" s="11"/>
      <c r="AC50" s="11" t="s">
        <v>80</v>
      </c>
      <c r="AD50" s="11" t="s">
        <v>80</v>
      </c>
      <c r="AE50" s="11" t="s">
        <v>20</v>
      </c>
      <c r="AF50" s="11" t="s">
        <v>623</v>
      </c>
    </row>
    <row r="51" spans="1:32" ht="90.75" customHeight="1">
      <c r="A51" s="33" t="s">
        <v>941</v>
      </c>
      <c r="B51" s="27">
        <v>1.5</v>
      </c>
      <c r="C51" s="11" t="s">
        <v>942</v>
      </c>
      <c r="D51" s="28">
        <v>300</v>
      </c>
      <c r="E51" s="28">
        <v>65</v>
      </c>
      <c r="F51" s="28">
        <v>9000</v>
      </c>
      <c r="G51" s="28">
        <v>0</v>
      </c>
      <c r="H51" s="10" t="s">
        <v>943</v>
      </c>
      <c r="I51" s="10" t="s">
        <v>19</v>
      </c>
      <c r="J51" s="28">
        <v>4000</v>
      </c>
      <c r="K51" s="28">
        <v>4000</v>
      </c>
      <c r="L51" s="28">
        <v>0</v>
      </c>
      <c r="M51" s="28">
        <v>2100</v>
      </c>
      <c r="N51" s="28">
        <v>1200</v>
      </c>
      <c r="O51" s="28">
        <v>900</v>
      </c>
      <c r="P51" s="28">
        <v>0</v>
      </c>
      <c r="Q51" s="27">
        <v>400</v>
      </c>
      <c r="R51" s="11" t="s">
        <v>20</v>
      </c>
      <c r="S51" s="11" t="s">
        <v>20</v>
      </c>
      <c r="T51" s="11" t="s">
        <v>20</v>
      </c>
      <c r="U51" s="11" t="s">
        <v>20</v>
      </c>
      <c r="V51" s="11" t="s">
        <v>20</v>
      </c>
      <c r="W51" s="11" t="s">
        <v>20</v>
      </c>
      <c r="X51" s="11" t="s">
        <v>20</v>
      </c>
      <c r="Y51" s="11" t="s">
        <v>20</v>
      </c>
      <c r="Z51" s="11"/>
      <c r="AA51" s="11"/>
      <c r="AB51" s="11"/>
      <c r="AC51" s="11" t="s">
        <v>80</v>
      </c>
      <c r="AD51" s="11" t="s">
        <v>80</v>
      </c>
      <c r="AE51" s="11" t="s">
        <v>731</v>
      </c>
      <c r="AF51" s="11" t="s">
        <v>623</v>
      </c>
    </row>
    <row r="52" spans="1:32" ht="90.75" customHeight="1">
      <c r="A52" s="33" t="s">
        <v>944</v>
      </c>
      <c r="B52" s="27">
        <v>1.6</v>
      </c>
      <c r="C52" s="11" t="s">
        <v>945</v>
      </c>
      <c r="D52" s="28">
        <v>270</v>
      </c>
      <c r="E52" s="28">
        <v>151</v>
      </c>
      <c r="F52" s="28">
        <v>6000</v>
      </c>
      <c r="G52" s="28">
        <v>0</v>
      </c>
      <c r="H52" s="10" t="s">
        <v>946</v>
      </c>
      <c r="I52" s="10" t="s">
        <v>19</v>
      </c>
      <c r="J52" s="28">
        <v>5000</v>
      </c>
      <c r="K52" s="28">
        <v>5000</v>
      </c>
      <c r="L52" s="28">
        <v>0</v>
      </c>
      <c r="M52" s="28">
        <v>2000</v>
      </c>
      <c r="N52" s="28">
        <v>1200</v>
      </c>
      <c r="O52" s="28">
        <v>800</v>
      </c>
      <c r="P52" s="28">
        <v>0</v>
      </c>
      <c r="Q52" s="27">
        <v>300</v>
      </c>
      <c r="R52" s="11" t="s">
        <v>20</v>
      </c>
      <c r="S52" s="11" t="s">
        <v>20</v>
      </c>
      <c r="T52" s="11" t="s">
        <v>20</v>
      </c>
      <c r="U52" s="11" t="s">
        <v>20</v>
      </c>
      <c r="V52" s="11" t="s">
        <v>20</v>
      </c>
      <c r="W52" s="11" t="s">
        <v>20</v>
      </c>
      <c r="X52" s="11" t="s">
        <v>20</v>
      </c>
      <c r="Y52" s="11" t="s">
        <v>20</v>
      </c>
      <c r="Z52" s="11"/>
      <c r="AA52" s="11"/>
      <c r="AB52" s="11"/>
      <c r="AC52" s="11" t="s">
        <v>80</v>
      </c>
      <c r="AD52" s="11" t="s">
        <v>80</v>
      </c>
      <c r="AE52" s="11" t="s">
        <v>769</v>
      </c>
      <c r="AF52" s="11" t="s">
        <v>1369</v>
      </c>
    </row>
    <row r="53" spans="1:32" ht="90.75" customHeight="1">
      <c r="A53" s="33" t="s">
        <v>947</v>
      </c>
      <c r="B53" s="27">
        <v>1.6</v>
      </c>
      <c r="C53" s="11" t="s">
        <v>948</v>
      </c>
      <c r="D53" s="28">
        <v>80</v>
      </c>
      <c r="E53" s="28">
        <v>109</v>
      </c>
      <c r="F53" s="28">
        <v>4100</v>
      </c>
      <c r="G53" s="28">
        <v>1400</v>
      </c>
      <c r="H53" s="10" t="s">
        <v>949</v>
      </c>
      <c r="I53" s="10" t="s">
        <v>2458</v>
      </c>
      <c r="J53" s="28">
        <v>12000</v>
      </c>
      <c r="K53" s="28">
        <v>12000</v>
      </c>
      <c r="L53" s="28">
        <v>0</v>
      </c>
      <c r="M53" s="28">
        <v>3000</v>
      </c>
      <c r="N53" s="28">
        <v>1200</v>
      </c>
      <c r="O53" s="28">
        <v>1800</v>
      </c>
      <c r="P53" s="28">
        <v>0</v>
      </c>
      <c r="Q53" s="27">
        <v>194</v>
      </c>
      <c r="R53" s="11" t="s">
        <v>950</v>
      </c>
      <c r="S53" s="11" t="s">
        <v>951</v>
      </c>
      <c r="T53" s="11" t="s">
        <v>952</v>
      </c>
      <c r="U53" s="11" t="s">
        <v>20</v>
      </c>
      <c r="V53" s="11" t="s">
        <v>953</v>
      </c>
      <c r="W53" s="11" t="s">
        <v>20</v>
      </c>
      <c r="X53" s="11" t="s">
        <v>950</v>
      </c>
      <c r="Y53" s="11" t="s">
        <v>20</v>
      </c>
      <c r="Z53" s="11"/>
      <c r="AA53" s="11"/>
      <c r="AB53" s="11"/>
      <c r="AC53" s="11" t="s">
        <v>80</v>
      </c>
      <c r="AD53" s="11" t="s">
        <v>80</v>
      </c>
      <c r="AE53" s="11" t="s">
        <v>20</v>
      </c>
      <c r="AF53" s="11" t="s">
        <v>1371</v>
      </c>
    </row>
    <row r="54" spans="1:32" ht="144" customHeight="1">
      <c r="A54" s="33" t="s">
        <v>954</v>
      </c>
      <c r="B54" s="27">
        <v>1.5</v>
      </c>
      <c r="C54" s="11" t="s">
        <v>955</v>
      </c>
      <c r="D54" s="28">
        <v>160</v>
      </c>
      <c r="E54" s="28">
        <v>85</v>
      </c>
      <c r="F54" s="28">
        <v>1100</v>
      </c>
      <c r="G54" s="28">
        <v>860</v>
      </c>
      <c r="H54" s="10" t="s">
        <v>956</v>
      </c>
      <c r="I54" s="10" t="s">
        <v>2458</v>
      </c>
      <c r="J54" s="28">
        <v>2420</v>
      </c>
      <c r="K54" s="28">
        <v>2420</v>
      </c>
      <c r="L54" s="28">
        <v>0</v>
      </c>
      <c r="M54" s="28">
        <v>1400</v>
      </c>
      <c r="N54" s="28">
        <v>840</v>
      </c>
      <c r="O54" s="28">
        <v>560</v>
      </c>
      <c r="P54" s="28">
        <v>0</v>
      </c>
      <c r="Q54" s="27">
        <v>160</v>
      </c>
      <c r="R54" s="11" t="s">
        <v>957</v>
      </c>
      <c r="S54" s="11" t="s">
        <v>958</v>
      </c>
      <c r="T54" s="11" t="s">
        <v>959</v>
      </c>
      <c r="U54" s="11" t="s">
        <v>960</v>
      </c>
      <c r="V54" s="11" t="s">
        <v>961</v>
      </c>
      <c r="W54" s="11" t="s">
        <v>20</v>
      </c>
      <c r="X54" s="11" t="s">
        <v>962</v>
      </c>
      <c r="Y54" s="11" t="s">
        <v>20</v>
      </c>
      <c r="Z54" s="11"/>
      <c r="AA54" s="11"/>
      <c r="AB54" s="11"/>
      <c r="AC54" s="11" t="s">
        <v>24</v>
      </c>
      <c r="AD54" s="11" t="s">
        <v>24</v>
      </c>
      <c r="AE54" s="11" t="s">
        <v>20</v>
      </c>
      <c r="AF54" s="11" t="s">
        <v>20</v>
      </c>
    </row>
    <row r="55" spans="1:32" ht="144" customHeight="1">
      <c r="A55" s="33" t="s">
        <v>963</v>
      </c>
      <c r="B55" s="27">
        <v>1.34</v>
      </c>
      <c r="C55" s="11" t="s">
        <v>964</v>
      </c>
      <c r="D55" s="28">
        <v>100</v>
      </c>
      <c r="E55" s="28">
        <v>109</v>
      </c>
      <c r="F55" s="28">
        <v>15600</v>
      </c>
      <c r="G55" s="28">
        <v>2400</v>
      </c>
      <c r="H55" s="10" t="s">
        <v>965</v>
      </c>
      <c r="I55" s="10" t="s">
        <v>2458</v>
      </c>
      <c r="J55" s="28">
        <v>6700</v>
      </c>
      <c r="K55" s="28">
        <v>6700</v>
      </c>
      <c r="L55" s="28">
        <v>0</v>
      </c>
      <c r="M55" s="28">
        <v>2400</v>
      </c>
      <c r="N55" s="28">
        <v>1200</v>
      </c>
      <c r="O55" s="28">
        <v>1200</v>
      </c>
      <c r="P55" s="28">
        <v>0</v>
      </c>
      <c r="Q55" s="27">
        <v>200</v>
      </c>
      <c r="R55" s="11" t="s">
        <v>20</v>
      </c>
      <c r="S55" s="11" t="s">
        <v>20</v>
      </c>
      <c r="T55" s="11" t="s">
        <v>20</v>
      </c>
      <c r="U55" s="11" t="s">
        <v>20</v>
      </c>
      <c r="V55" s="11" t="s">
        <v>20</v>
      </c>
      <c r="W55" s="11" t="s">
        <v>20</v>
      </c>
      <c r="X55" s="11" t="s">
        <v>20</v>
      </c>
      <c r="Y55" s="11" t="s">
        <v>20</v>
      </c>
      <c r="Z55" s="11"/>
      <c r="AA55" s="11"/>
      <c r="AB55" s="11"/>
      <c r="AC55" s="11" t="s">
        <v>80</v>
      </c>
      <c r="AD55" s="11" t="s">
        <v>24</v>
      </c>
      <c r="AE55" s="11" t="s">
        <v>769</v>
      </c>
      <c r="AF55" s="11" t="s">
        <v>1371</v>
      </c>
    </row>
    <row r="56" spans="1:32" ht="80.25" customHeight="1">
      <c r="A56" s="33" t="s">
        <v>966</v>
      </c>
      <c r="B56" s="27">
        <v>1.6</v>
      </c>
      <c r="C56" s="11" t="s">
        <v>967</v>
      </c>
      <c r="D56" s="28">
        <v>80</v>
      </c>
      <c r="E56" s="28">
        <v>138</v>
      </c>
      <c r="F56" s="28">
        <v>2400</v>
      </c>
      <c r="G56" s="28">
        <v>1800</v>
      </c>
      <c r="H56" s="10" t="s">
        <v>968</v>
      </c>
      <c r="I56" s="10" t="s">
        <v>2458</v>
      </c>
      <c r="J56" s="28">
        <v>4500</v>
      </c>
      <c r="K56" s="28">
        <v>4500</v>
      </c>
      <c r="L56" s="28">
        <v>0</v>
      </c>
      <c r="M56" s="28">
        <v>2000</v>
      </c>
      <c r="N56" s="28">
        <v>1200</v>
      </c>
      <c r="O56" s="28">
        <v>800</v>
      </c>
      <c r="P56" s="28">
        <v>0</v>
      </c>
      <c r="Q56" s="27">
        <v>100</v>
      </c>
      <c r="R56" s="11" t="s">
        <v>20</v>
      </c>
      <c r="S56" s="11" t="s">
        <v>20</v>
      </c>
      <c r="T56" s="11" t="s">
        <v>20</v>
      </c>
      <c r="U56" s="11" t="s">
        <v>20</v>
      </c>
      <c r="V56" s="11" t="s">
        <v>20</v>
      </c>
      <c r="W56" s="11" t="s">
        <v>20</v>
      </c>
      <c r="X56" s="11" t="s">
        <v>20</v>
      </c>
      <c r="Y56" s="11" t="s">
        <v>20</v>
      </c>
      <c r="Z56" s="11"/>
      <c r="AA56" s="11"/>
      <c r="AB56" s="11" t="s">
        <v>20</v>
      </c>
      <c r="AC56" s="11" t="s">
        <v>24</v>
      </c>
      <c r="AD56" s="11" t="s">
        <v>24</v>
      </c>
      <c r="AE56" s="11" t="s">
        <v>731</v>
      </c>
      <c r="AF56" s="11" t="s">
        <v>1371</v>
      </c>
    </row>
    <row r="57" spans="1:32" ht="80.25" customHeight="1">
      <c r="A57" s="33" t="s">
        <v>969</v>
      </c>
      <c r="B57" s="27">
        <v>1.23</v>
      </c>
      <c r="C57" s="11" t="s">
        <v>970</v>
      </c>
      <c r="D57" s="28">
        <v>88</v>
      </c>
      <c r="E57" s="28">
        <v>100</v>
      </c>
      <c r="F57" s="28">
        <v>4000</v>
      </c>
      <c r="G57" s="28">
        <v>0</v>
      </c>
      <c r="H57" s="10" t="s">
        <v>971</v>
      </c>
      <c r="I57" s="10" t="s">
        <v>27</v>
      </c>
      <c r="J57" s="28">
        <v>20000</v>
      </c>
      <c r="K57" s="28">
        <v>20000</v>
      </c>
      <c r="L57" s="28">
        <v>0</v>
      </c>
      <c r="M57" s="28">
        <v>6500</v>
      </c>
      <c r="N57" s="28">
        <v>1200</v>
      </c>
      <c r="O57" s="28">
        <v>5300</v>
      </c>
      <c r="P57" s="28">
        <v>0</v>
      </c>
      <c r="Q57" s="27">
        <v>130</v>
      </c>
      <c r="R57" s="11" t="s">
        <v>20</v>
      </c>
      <c r="S57" s="11" t="s">
        <v>20</v>
      </c>
      <c r="T57" s="11" t="s">
        <v>20</v>
      </c>
      <c r="U57" s="11" t="s">
        <v>20</v>
      </c>
      <c r="V57" s="11" t="s">
        <v>20</v>
      </c>
      <c r="W57" s="11" t="s">
        <v>20</v>
      </c>
      <c r="X57" s="11" t="s">
        <v>20</v>
      </c>
      <c r="Y57" s="11" t="s">
        <v>20</v>
      </c>
      <c r="Z57" s="11"/>
      <c r="AA57" s="11"/>
      <c r="AB57" s="11" t="s">
        <v>20</v>
      </c>
      <c r="AC57" s="11" t="s">
        <v>80</v>
      </c>
      <c r="AD57" s="11" t="s">
        <v>24</v>
      </c>
      <c r="AE57" s="11" t="s">
        <v>20</v>
      </c>
      <c r="AF57" s="11" t="s">
        <v>1369</v>
      </c>
    </row>
    <row r="58" spans="1:32" ht="80.25" customHeight="1">
      <c r="A58" s="33" t="s">
        <v>972</v>
      </c>
      <c r="B58" s="27">
        <v>1.59</v>
      </c>
      <c r="C58" s="11" t="s">
        <v>973</v>
      </c>
      <c r="D58" s="28">
        <v>49</v>
      </c>
      <c r="E58" s="28">
        <v>54</v>
      </c>
      <c r="F58" s="28">
        <v>3600</v>
      </c>
      <c r="G58" s="28">
        <v>0</v>
      </c>
      <c r="H58" s="10" t="s">
        <v>974</v>
      </c>
      <c r="I58" s="10" t="s">
        <v>2458</v>
      </c>
      <c r="J58" s="28">
        <v>12400</v>
      </c>
      <c r="K58" s="28">
        <v>12400</v>
      </c>
      <c r="L58" s="28">
        <v>0</v>
      </c>
      <c r="M58" s="28">
        <v>3200</v>
      </c>
      <c r="N58" s="28">
        <v>1200</v>
      </c>
      <c r="O58" s="28">
        <v>2000</v>
      </c>
      <c r="P58" s="28">
        <v>0</v>
      </c>
      <c r="Q58" s="27">
        <v>150</v>
      </c>
      <c r="R58" s="11" t="s">
        <v>975</v>
      </c>
      <c r="S58" s="11" t="s">
        <v>976</v>
      </c>
      <c r="T58" s="11" t="s">
        <v>977</v>
      </c>
      <c r="U58" s="11" t="s">
        <v>978</v>
      </c>
      <c r="V58" s="11" t="s">
        <v>979</v>
      </c>
      <c r="W58" s="11" t="s">
        <v>20</v>
      </c>
      <c r="X58" s="11" t="s">
        <v>975</v>
      </c>
      <c r="Y58" s="11" t="s">
        <v>980</v>
      </c>
      <c r="Z58" s="11"/>
      <c r="AA58" s="11"/>
      <c r="AB58" s="11" t="s">
        <v>2316</v>
      </c>
      <c r="AC58" s="11" t="s">
        <v>24</v>
      </c>
      <c r="AD58" s="11" t="s">
        <v>21</v>
      </c>
      <c r="AE58" s="11" t="s">
        <v>708</v>
      </c>
      <c r="AF58" s="11" t="s">
        <v>1371</v>
      </c>
    </row>
    <row r="59" spans="1:32" ht="80.25" customHeight="1">
      <c r="A59" s="33" t="s">
        <v>981</v>
      </c>
      <c r="B59" s="27">
        <v>0.87</v>
      </c>
      <c r="C59" s="11" t="s">
        <v>982</v>
      </c>
      <c r="D59" s="28">
        <v>35</v>
      </c>
      <c r="E59" s="28">
        <v>138</v>
      </c>
      <c r="F59" s="28">
        <v>8200</v>
      </c>
      <c r="G59" s="28">
        <v>1680</v>
      </c>
      <c r="H59" s="10" t="s">
        <v>753</v>
      </c>
      <c r="I59" s="10" t="s">
        <v>29</v>
      </c>
      <c r="J59" s="28">
        <v>23230</v>
      </c>
      <c r="K59" s="28">
        <v>15030</v>
      </c>
      <c r="L59" s="28">
        <v>8200</v>
      </c>
      <c r="M59" s="28">
        <v>5000</v>
      </c>
      <c r="N59" s="28">
        <v>1200</v>
      </c>
      <c r="O59" s="28">
        <v>3800</v>
      </c>
      <c r="P59" s="28">
        <v>0</v>
      </c>
      <c r="Q59" s="27">
        <v>350</v>
      </c>
      <c r="R59" s="11" t="s">
        <v>983</v>
      </c>
      <c r="S59" s="11" t="s">
        <v>984</v>
      </c>
      <c r="T59" s="11" t="s">
        <v>985</v>
      </c>
      <c r="U59" s="11" t="s">
        <v>20</v>
      </c>
      <c r="V59" s="11" t="s">
        <v>986</v>
      </c>
      <c r="W59" s="11" t="s">
        <v>20</v>
      </c>
      <c r="X59" s="11" t="s">
        <v>987</v>
      </c>
      <c r="Y59" s="11" t="s">
        <v>20</v>
      </c>
      <c r="Z59" s="11"/>
      <c r="AA59" s="11"/>
      <c r="AB59" s="11" t="s">
        <v>20</v>
      </c>
      <c r="AC59" s="11" t="s">
        <v>24</v>
      </c>
      <c r="AD59" s="11" t="s">
        <v>21</v>
      </c>
      <c r="AE59" s="11" t="s">
        <v>769</v>
      </c>
      <c r="AF59" s="11" t="s">
        <v>20</v>
      </c>
    </row>
    <row r="60" spans="1:32" ht="80.25" customHeight="1">
      <c r="A60" s="33" t="s">
        <v>988</v>
      </c>
      <c r="B60" s="27">
        <v>1.7</v>
      </c>
      <c r="C60" s="11" t="s">
        <v>989</v>
      </c>
      <c r="D60" s="28">
        <v>65</v>
      </c>
      <c r="E60" s="28">
        <v>113</v>
      </c>
      <c r="F60" s="28">
        <v>3500</v>
      </c>
      <c r="G60" s="28">
        <v>3500</v>
      </c>
      <c r="H60" s="10" t="s">
        <v>990</v>
      </c>
      <c r="I60" s="10" t="s">
        <v>2</v>
      </c>
      <c r="J60" s="28">
        <v>5720</v>
      </c>
      <c r="K60" s="28">
        <v>5720</v>
      </c>
      <c r="L60" s="28">
        <v>0</v>
      </c>
      <c r="M60" s="28">
        <v>1716</v>
      </c>
      <c r="N60" s="28">
        <v>1200</v>
      </c>
      <c r="O60" s="28">
        <v>516</v>
      </c>
      <c r="P60" s="28">
        <v>0</v>
      </c>
      <c r="Q60" s="27">
        <v>65</v>
      </c>
      <c r="R60" s="11" t="s">
        <v>991</v>
      </c>
      <c r="S60" s="11" t="s">
        <v>992</v>
      </c>
      <c r="T60" s="11" t="s">
        <v>993</v>
      </c>
      <c r="U60" s="11" t="s">
        <v>994</v>
      </c>
      <c r="V60" s="11" t="s">
        <v>995</v>
      </c>
      <c r="W60" s="11" t="s">
        <v>20</v>
      </c>
      <c r="X60" s="11" t="s">
        <v>996</v>
      </c>
      <c r="Y60" s="11" t="s">
        <v>997</v>
      </c>
      <c r="Z60" s="11"/>
      <c r="AA60" s="11"/>
      <c r="AB60" s="11" t="s">
        <v>998</v>
      </c>
      <c r="AC60" s="11" t="s">
        <v>24</v>
      </c>
      <c r="AD60" s="11" t="s">
        <v>24</v>
      </c>
      <c r="AE60" s="11" t="s">
        <v>20</v>
      </c>
      <c r="AF60" s="11" t="s">
        <v>1369</v>
      </c>
    </row>
    <row r="61" spans="1:32" ht="80.25" customHeight="1">
      <c r="A61" s="33" t="s">
        <v>999</v>
      </c>
      <c r="B61" s="27">
        <v>1.6</v>
      </c>
      <c r="C61" s="11" t="s">
        <v>1000</v>
      </c>
      <c r="D61" s="28">
        <v>30</v>
      </c>
      <c r="E61" s="28">
        <v>12</v>
      </c>
      <c r="F61" s="28">
        <v>0</v>
      </c>
      <c r="G61" s="28">
        <v>0</v>
      </c>
      <c r="H61" s="10" t="s">
        <v>753</v>
      </c>
      <c r="I61" s="10" t="s">
        <v>2</v>
      </c>
      <c r="J61" s="28">
        <v>3480</v>
      </c>
      <c r="K61" s="28">
        <v>3480</v>
      </c>
      <c r="L61" s="28">
        <v>0</v>
      </c>
      <c r="M61" s="28">
        <v>1322</v>
      </c>
      <c r="N61" s="28">
        <v>1055</v>
      </c>
      <c r="O61" s="28">
        <v>267</v>
      </c>
      <c r="P61" s="28">
        <v>0</v>
      </c>
      <c r="Q61" s="27">
        <v>30</v>
      </c>
      <c r="R61" s="11" t="s">
        <v>1001</v>
      </c>
      <c r="S61" s="11" t="s">
        <v>1002</v>
      </c>
      <c r="T61" s="11" t="s">
        <v>1003</v>
      </c>
      <c r="U61" s="11" t="s">
        <v>1004</v>
      </c>
      <c r="V61" s="11" t="s">
        <v>1005</v>
      </c>
      <c r="W61" s="11" t="s">
        <v>20</v>
      </c>
      <c r="X61" s="11" t="s">
        <v>1001</v>
      </c>
      <c r="Y61" s="11" t="s">
        <v>20</v>
      </c>
      <c r="Z61" s="11"/>
      <c r="AA61" s="11"/>
      <c r="AB61" s="11" t="s">
        <v>20</v>
      </c>
      <c r="AC61" s="11" t="s">
        <v>24</v>
      </c>
      <c r="AD61" s="11" t="s">
        <v>24</v>
      </c>
      <c r="AE61" s="11" t="s">
        <v>20</v>
      </c>
      <c r="AF61" s="11" t="s">
        <v>1369</v>
      </c>
    </row>
    <row r="62" spans="1:32" ht="80.25" customHeight="1">
      <c r="A62" s="33" t="s">
        <v>1006</v>
      </c>
      <c r="B62" s="27">
        <v>1.2</v>
      </c>
      <c r="C62" s="11" t="s">
        <v>1007</v>
      </c>
      <c r="D62" s="28">
        <v>60</v>
      </c>
      <c r="E62" s="28">
        <v>56</v>
      </c>
      <c r="F62" s="28">
        <v>2516</v>
      </c>
      <c r="G62" s="28">
        <v>0</v>
      </c>
      <c r="H62" s="10" t="s">
        <v>1008</v>
      </c>
      <c r="I62" s="10" t="s">
        <v>27</v>
      </c>
      <c r="J62" s="28">
        <v>10080</v>
      </c>
      <c r="K62" s="28">
        <v>10080</v>
      </c>
      <c r="L62" s="28">
        <v>0</v>
      </c>
      <c r="M62" s="28">
        <v>3830</v>
      </c>
      <c r="N62" s="28">
        <v>1200</v>
      </c>
      <c r="O62" s="28">
        <v>2630</v>
      </c>
      <c r="P62" s="28">
        <v>0</v>
      </c>
      <c r="Q62" s="27">
        <v>70</v>
      </c>
      <c r="R62" s="11" t="s">
        <v>20</v>
      </c>
      <c r="S62" s="11" t="s">
        <v>20</v>
      </c>
      <c r="T62" s="11" t="s">
        <v>20</v>
      </c>
      <c r="U62" s="11" t="s">
        <v>20</v>
      </c>
      <c r="V62" s="11" t="s">
        <v>20</v>
      </c>
      <c r="W62" s="11" t="s">
        <v>20</v>
      </c>
      <c r="X62" s="11" t="s">
        <v>20</v>
      </c>
      <c r="Y62" s="11" t="s">
        <v>20</v>
      </c>
      <c r="Z62" s="11"/>
      <c r="AA62" s="11"/>
      <c r="AB62" s="11" t="s">
        <v>20</v>
      </c>
      <c r="AC62" s="11" t="s">
        <v>80</v>
      </c>
      <c r="AD62" s="11" t="s">
        <v>80</v>
      </c>
      <c r="AE62" s="11" t="s">
        <v>20</v>
      </c>
      <c r="AF62" s="11" t="s">
        <v>1369</v>
      </c>
    </row>
    <row r="63" spans="1:32" ht="80.25" customHeight="1">
      <c r="A63" s="33" t="s">
        <v>1009</v>
      </c>
      <c r="B63" s="27">
        <v>0.7</v>
      </c>
      <c r="C63" s="11" t="s">
        <v>1010</v>
      </c>
      <c r="D63" s="28">
        <v>69</v>
      </c>
      <c r="E63" s="28">
        <v>46</v>
      </c>
      <c r="F63" s="28">
        <v>2000</v>
      </c>
      <c r="G63" s="28">
        <v>0</v>
      </c>
      <c r="H63" s="10" t="s">
        <v>1011</v>
      </c>
      <c r="I63" s="10" t="s">
        <v>29</v>
      </c>
      <c r="J63" s="28">
        <v>5500</v>
      </c>
      <c r="K63" s="28">
        <v>3500</v>
      </c>
      <c r="L63" s="28">
        <v>2000</v>
      </c>
      <c r="M63" s="28">
        <v>1710</v>
      </c>
      <c r="N63" s="28">
        <v>1200</v>
      </c>
      <c r="O63" s="28">
        <v>510</v>
      </c>
      <c r="P63" s="28">
        <v>0</v>
      </c>
      <c r="Q63" s="27">
        <v>69</v>
      </c>
      <c r="R63" s="11" t="s">
        <v>20</v>
      </c>
      <c r="S63" s="11" t="s">
        <v>20</v>
      </c>
      <c r="T63" s="11" t="s">
        <v>20</v>
      </c>
      <c r="U63" s="11" t="s">
        <v>20</v>
      </c>
      <c r="V63" s="11" t="s">
        <v>20</v>
      </c>
      <c r="W63" s="11" t="s">
        <v>20</v>
      </c>
      <c r="X63" s="11" t="s">
        <v>20</v>
      </c>
      <c r="Y63" s="11" t="s">
        <v>20</v>
      </c>
      <c r="Z63" s="11"/>
      <c r="AA63" s="11"/>
      <c r="AB63" s="11" t="s">
        <v>20</v>
      </c>
      <c r="AC63" s="11" t="s">
        <v>80</v>
      </c>
      <c r="AD63" s="11" t="s">
        <v>80</v>
      </c>
      <c r="AE63" s="11" t="s">
        <v>731</v>
      </c>
      <c r="AF63" s="11" t="s">
        <v>1369</v>
      </c>
    </row>
    <row r="64" spans="1:32" ht="80.25" customHeight="1">
      <c r="A64" s="33" t="s">
        <v>1012</v>
      </c>
      <c r="B64" s="27">
        <v>1.1000000000000001</v>
      </c>
      <c r="C64" s="11" t="s">
        <v>1013</v>
      </c>
      <c r="D64" s="28">
        <v>150</v>
      </c>
      <c r="E64" s="28">
        <v>132</v>
      </c>
      <c r="F64" s="28">
        <v>15100</v>
      </c>
      <c r="G64" s="28">
        <v>0</v>
      </c>
      <c r="H64" s="10" t="s">
        <v>2455</v>
      </c>
      <c r="I64" s="10" t="s">
        <v>29</v>
      </c>
      <c r="J64" s="28">
        <v>10000</v>
      </c>
      <c r="K64" s="28">
        <v>3000</v>
      </c>
      <c r="L64" s="28">
        <v>7000</v>
      </c>
      <c r="M64" s="28">
        <v>2500</v>
      </c>
      <c r="N64" s="28">
        <v>1200</v>
      </c>
      <c r="O64" s="28">
        <v>1300</v>
      </c>
      <c r="P64" s="28">
        <v>0</v>
      </c>
      <c r="Q64" s="27">
        <v>150</v>
      </c>
      <c r="R64" s="11" t="s">
        <v>1014</v>
      </c>
      <c r="S64" s="11" t="s">
        <v>1015</v>
      </c>
      <c r="T64" s="11" t="s">
        <v>1016</v>
      </c>
      <c r="U64" s="11" t="s">
        <v>1017</v>
      </c>
      <c r="V64" s="11" t="s">
        <v>1018</v>
      </c>
      <c r="W64" s="11"/>
      <c r="X64" s="11" t="s">
        <v>1014</v>
      </c>
      <c r="Y64" s="11" t="s">
        <v>1019</v>
      </c>
      <c r="Z64" s="11"/>
      <c r="AA64" s="11"/>
      <c r="AB64" s="11"/>
      <c r="AC64" s="11" t="s">
        <v>24</v>
      </c>
      <c r="AD64" s="11" t="s">
        <v>24</v>
      </c>
      <c r="AE64" s="11" t="s">
        <v>769</v>
      </c>
      <c r="AF64" s="11" t="s">
        <v>20</v>
      </c>
    </row>
    <row r="65" spans="1:32" ht="80.25" customHeight="1">
      <c r="A65" s="33" t="s">
        <v>1020</v>
      </c>
      <c r="B65" s="27">
        <v>1</v>
      </c>
      <c r="C65" s="11" t="s">
        <v>1021</v>
      </c>
      <c r="D65" s="28">
        <v>70</v>
      </c>
      <c r="E65" s="28">
        <v>70</v>
      </c>
      <c r="F65" s="28">
        <v>5500</v>
      </c>
      <c r="G65" s="28">
        <v>0</v>
      </c>
      <c r="H65" s="10" t="s">
        <v>2454</v>
      </c>
      <c r="I65" s="10" t="s">
        <v>19</v>
      </c>
      <c r="J65" s="28">
        <v>6000</v>
      </c>
      <c r="K65" s="28">
        <v>6000</v>
      </c>
      <c r="L65" s="28">
        <v>0</v>
      </c>
      <c r="M65" s="28">
        <v>2400</v>
      </c>
      <c r="N65" s="28">
        <v>1200</v>
      </c>
      <c r="O65" s="28">
        <v>1200</v>
      </c>
      <c r="P65" s="28">
        <v>0</v>
      </c>
      <c r="Q65" s="27">
        <v>100</v>
      </c>
      <c r="R65" s="11" t="s">
        <v>20</v>
      </c>
      <c r="S65" s="11" t="s">
        <v>20</v>
      </c>
      <c r="T65" s="11" t="s">
        <v>20</v>
      </c>
      <c r="U65" s="11" t="s">
        <v>20</v>
      </c>
      <c r="V65" s="11" t="s">
        <v>20</v>
      </c>
      <c r="W65" s="11" t="s">
        <v>20</v>
      </c>
      <c r="X65" s="11" t="s">
        <v>20</v>
      </c>
      <c r="Y65" s="11" t="s">
        <v>20</v>
      </c>
      <c r="Z65" s="11"/>
      <c r="AA65" s="11"/>
      <c r="AB65" s="11" t="s">
        <v>20</v>
      </c>
      <c r="AC65" s="11" t="s">
        <v>906</v>
      </c>
      <c r="AD65" s="11" t="s">
        <v>906</v>
      </c>
      <c r="AE65" s="11" t="s">
        <v>731</v>
      </c>
      <c r="AF65" s="11" t="s">
        <v>1369</v>
      </c>
    </row>
    <row r="66" spans="1:32" ht="80.25" customHeight="1">
      <c r="A66" s="33" t="s">
        <v>1022</v>
      </c>
      <c r="B66" s="27">
        <v>1.5</v>
      </c>
      <c r="C66" s="11" t="s">
        <v>1023</v>
      </c>
      <c r="D66" s="28">
        <v>80</v>
      </c>
      <c r="E66" s="28">
        <v>86</v>
      </c>
      <c r="F66" s="28">
        <v>3864</v>
      </c>
      <c r="G66" s="28">
        <v>1000</v>
      </c>
      <c r="H66" s="10" t="s">
        <v>2453</v>
      </c>
      <c r="I66" s="10" t="s">
        <v>19</v>
      </c>
      <c r="J66" s="28">
        <v>5000</v>
      </c>
      <c r="K66" s="28">
        <v>5000</v>
      </c>
      <c r="L66" s="28">
        <v>0</v>
      </c>
      <c r="M66" s="28">
        <v>2100</v>
      </c>
      <c r="N66" s="28">
        <v>1200</v>
      </c>
      <c r="O66" s="28">
        <v>900</v>
      </c>
      <c r="P66" s="28">
        <v>0</v>
      </c>
      <c r="Q66" s="27">
        <v>100</v>
      </c>
      <c r="R66" s="11" t="s">
        <v>20</v>
      </c>
      <c r="S66" s="11" t="s">
        <v>20</v>
      </c>
      <c r="T66" s="11" t="s">
        <v>20</v>
      </c>
      <c r="U66" s="11" t="s">
        <v>20</v>
      </c>
      <c r="V66" s="11" t="s">
        <v>20</v>
      </c>
      <c r="W66" s="11" t="s">
        <v>20</v>
      </c>
      <c r="X66" s="11" t="s">
        <v>20</v>
      </c>
      <c r="Y66" s="11" t="s">
        <v>20</v>
      </c>
      <c r="Z66" s="11"/>
      <c r="AA66" s="11"/>
      <c r="AB66" s="11" t="s">
        <v>20</v>
      </c>
      <c r="AC66" s="11" t="s">
        <v>24</v>
      </c>
      <c r="AD66" s="11" t="s">
        <v>24</v>
      </c>
      <c r="AE66" s="11" t="s">
        <v>708</v>
      </c>
      <c r="AF66" s="11" t="s">
        <v>20</v>
      </c>
    </row>
    <row r="67" spans="1:32" ht="80.25" customHeight="1">
      <c r="A67" s="33" t="s">
        <v>1024</v>
      </c>
      <c r="B67" s="27">
        <v>1.6</v>
      </c>
      <c r="C67" s="11" t="s">
        <v>1025</v>
      </c>
      <c r="D67" s="28">
        <v>86</v>
      </c>
      <c r="E67" s="28">
        <v>98</v>
      </c>
      <c r="F67" s="28">
        <v>1650</v>
      </c>
      <c r="G67" s="28">
        <v>0</v>
      </c>
      <c r="H67" s="10" t="s">
        <v>1026</v>
      </c>
      <c r="I67" s="10" t="s">
        <v>27</v>
      </c>
      <c r="J67" s="28">
        <v>7000</v>
      </c>
      <c r="K67" s="28">
        <v>7000</v>
      </c>
      <c r="L67" s="28">
        <v>0</v>
      </c>
      <c r="M67" s="28">
        <v>1500</v>
      </c>
      <c r="N67" s="28">
        <v>1200</v>
      </c>
      <c r="O67" s="28">
        <v>300</v>
      </c>
      <c r="P67" s="28">
        <v>0</v>
      </c>
      <c r="Q67" s="27">
        <v>86</v>
      </c>
      <c r="R67" s="11" t="s">
        <v>1027</v>
      </c>
      <c r="S67" s="11" t="s">
        <v>1028</v>
      </c>
      <c r="T67" s="11" t="s">
        <v>20</v>
      </c>
      <c r="U67" s="11" t="s">
        <v>1029</v>
      </c>
      <c r="V67" s="11" t="s">
        <v>1030</v>
      </c>
      <c r="W67" s="11" t="s">
        <v>20</v>
      </c>
      <c r="X67" s="11" t="s">
        <v>1027</v>
      </c>
      <c r="Y67" s="11" t="s">
        <v>20</v>
      </c>
      <c r="Z67" s="11"/>
      <c r="AA67" s="11"/>
      <c r="AB67" s="11" t="s">
        <v>20</v>
      </c>
      <c r="AC67" s="11" t="s">
        <v>392</v>
      </c>
      <c r="AD67" s="11" t="s">
        <v>80</v>
      </c>
      <c r="AE67" s="11" t="s">
        <v>20</v>
      </c>
      <c r="AF67" s="11" t="s">
        <v>1369</v>
      </c>
    </row>
    <row r="68" spans="1:32" ht="80.25" customHeight="1">
      <c r="A68" s="33" t="s">
        <v>1031</v>
      </c>
      <c r="B68" s="27">
        <v>0.93</v>
      </c>
      <c r="C68" s="11" t="s">
        <v>1032</v>
      </c>
      <c r="D68" s="28">
        <v>140</v>
      </c>
      <c r="E68" s="28">
        <v>126</v>
      </c>
      <c r="F68" s="28">
        <v>13000</v>
      </c>
      <c r="G68" s="28">
        <v>0</v>
      </c>
      <c r="H68" s="10" t="s">
        <v>1033</v>
      </c>
      <c r="I68" s="10" t="s">
        <v>2458</v>
      </c>
      <c r="J68" s="28">
        <v>4060</v>
      </c>
      <c r="K68" s="28">
        <v>4060</v>
      </c>
      <c r="L68" s="28">
        <v>0</v>
      </c>
      <c r="M68" s="28">
        <v>1500</v>
      </c>
      <c r="N68" s="28">
        <v>1200</v>
      </c>
      <c r="O68" s="28">
        <v>300</v>
      </c>
      <c r="P68" s="28">
        <v>0</v>
      </c>
      <c r="Q68" s="27">
        <v>200</v>
      </c>
      <c r="R68" s="11" t="s">
        <v>1034</v>
      </c>
      <c r="S68" s="11" t="s">
        <v>1035</v>
      </c>
      <c r="T68" s="11" t="s">
        <v>1036</v>
      </c>
      <c r="U68" s="11" t="s">
        <v>1037</v>
      </c>
      <c r="V68" s="11" t="s">
        <v>1038</v>
      </c>
      <c r="W68" s="11" t="s">
        <v>1039</v>
      </c>
      <c r="X68" s="11" t="s">
        <v>1034</v>
      </c>
      <c r="Y68" s="11" t="s">
        <v>1040</v>
      </c>
      <c r="Z68" s="11"/>
      <c r="AA68" s="11"/>
      <c r="AB68" s="11" t="s">
        <v>20</v>
      </c>
      <c r="AC68" s="11" t="s">
        <v>80</v>
      </c>
      <c r="AD68" s="11" t="s">
        <v>80</v>
      </c>
      <c r="AE68" s="11" t="s">
        <v>20</v>
      </c>
      <c r="AF68" s="11" t="s">
        <v>1369</v>
      </c>
    </row>
    <row r="69" spans="1:32" ht="80.25" customHeight="1">
      <c r="A69" s="33" t="s">
        <v>1041</v>
      </c>
      <c r="B69" s="27">
        <v>1</v>
      </c>
      <c r="C69" s="11" t="s">
        <v>1042</v>
      </c>
      <c r="D69" s="28">
        <v>4</v>
      </c>
      <c r="E69" s="28">
        <v>22</v>
      </c>
      <c r="F69" s="28">
        <v>560</v>
      </c>
      <c r="G69" s="28">
        <v>0</v>
      </c>
      <c r="H69" s="10" t="s">
        <v>1043</v>
      </c>
      <c r="I69" s="10" t="s">
        <v>2458</v>
      </c>
      <c r="J69" s="28">
        <v>1600</v>
      </c>
      <c r="K69" s="28">
        <v>1600</v>
      </c>
      <c r="L69" s="28">
        <v>0</v>
      </c>
      <c r="M69" s="28">
        <v>750</v>
      </c>
      <c r="N69" s="28">
        <v>600</v>
      </c>
      <c r="O69" s="28">
        <v>150</v>
      </c>
      <c r="P69" s="28">
        <v>0</v>
      </c>
      <c r="Q69" s="27">
        <v>20</v>
      </c>
      <c r="R69" s="11" t="s">
        <v>1044</v>
      </c>
      <c r="S69" s="11" t="s">
        <v>20</v>
      </c>
      <c r="T69" s="11" t="s">
        <v>1045</v>
      </c>
      <c r="U69" s="11" t="s">
        <v>1046</v>
      </c>
      <c r="V69" s="11" t="s">
        <v>20</v>
      </c>
      <c r="W69" s="11" t="s">
        <v>20</v>
      </c>
      <c r="X69" s="11" t="s">
        <v>1047</v>
      </c>
      <c r="Y69" s="11" t="s">
        <v>20</v>
      </c>
      <c r="Z69" s="11"/>
      <c r="AA69" s="11"/>
      <c r="AB69" s="11" t="s">
        <v>20</v>
      </c>
      <c r="AC69" s="11" t="s">
        <v>80</v>
      </c>
      <c r="AD69" s="11" t="s">
        <v>80</v>
      </c>
      <c r="AE69" s="11" t="s">
        <v>20</v>
      </c>
      <c r="AF69" s="11" t="s">
        <v>20</v>
      </c>
    </row>
    <row r="70" spans="1:32" ht="80.25" customHeight="1">
      <c r="A70" s="33" t="s">
        <v>1048</v>
      </c>
      <c r="B70" s="27">
        <v>1.7</v>
      </c>
      <c r="C70" s="11" t="s">
        <v>1049</v>
      </c>
      <c r="D70" s="28">
        <v>40</v>
      </c>
      <c r="E70" s="28">
        <v>52</v>
      </c>
      <c r="F70" s="28">
        <v>2400</v>
      </c>
      <c r="G70" s="28">
        <v>0</v>
      </c>
      <c r="H70" s="10" t="s">
        <v>753</v>
      </c>
      <c r="I70" s="10" t="s">
        <v>27</v>
      </c>
      <c r="J70" s="28">
        <v>4900</v>
      </c>
      <c r="K70" s="28">
        <v>4900</v>
      </c>
      <c r="L70" s="28">
        <v>0</v>
      </c>
      <c r="M70" s="28">
        <v>1500</v>
      </c>
      <c r="N70" s="28">
        <v>1200</v>
      </c>
      <c r="O70" s="28">
        <v>300</v>
      </c>
      <c r="P70" s="28">
        <v>0</v>
      </c>
      <c r="Q70" s="27">
        <v>50</v>
      </c>
      <c r="R70" s="11" t="s">
        <v>20</v>
      </c>
      <c r="S70" s="11" t="s">
        <v>20</v>
      </c>
      <c r="T70" s="11" t="s">
        <v>20</v>
      </c>
      <c r="U70" s="11" t="s">
        <v>20</v>
      </c>
      <c r="V70" s="11" t="s">
        <v>20</v>
      </c>
      <c r="W70" s="11" t="s">
        <v>20</v>
      </c>
      <c r="X70" s="11" t="s">
        <v>20</v>
      </c>
      <c r="Y70" s="11" t="s">
        <v>20</v>
      </c>
      <c r="Z70" s="11"/>
      <c r="AA70" s="11"/>
      <c r="AB70" s="11" t="s">
        <v>20</v>
      </c>
      <c r="AC70" s="11" t="s">
        <v>80</v>
      </c>
      <c r="AD70" s="11" t="s">
        <v>80</v>
      </c>
      <c r="AE70" s="11" t="s">
        <v>20</v>
      </c>
      <c r="AF70" s="11" t="s">
        <v>1371</v>
      </c>
    </row>
    <row r="71" spans="1:32" ht="80.25" customHeight="1">
      <c r="A71" s="33" t="s">
        <v>1050</v>
      </c>
      <c r="B71" s="27">
        <v>1.71</v>
      </c>
      <c r="C71" s="11" t="s">
        <v>1051</v>
      </c>
      <c r="D71" s="28">
        <v>136</v>
      </c>
      <c r="E71" s="28">
        <v>119</v>
      </c>
      <c r="F71" s="28">
        <v>4560</v>
      </c>
      <c r="G71" s="28">
        <v>290</v>
      </c>
      <c r="H71" s="10" t="s">
        <v>1052</v>
      </c>
      <c r="I71" s="10" t="s">
        <v>19</v>
      </c>
      <c r="J71" s="28">
        <v>19078</v>
      </c>
      <c r="K71" s="28">
        <v>19078</v>
      </c>
      <c r="L71" s="28">
        <v>0</v>
      </c>
      <c r="M71" s="28">
        <v>5000</v>
      </c>
      <c r="N71" s="28">
        <v>1200</v>
      </c>
      <c r="O71" s="28">
        <v>3800</v>
      </c>
      <c r="P71" s="28">
        <v>0</v>
      </c>
      <c r="Q71" s="27">
        <v>200</v>
      </c>
      <c r="R71" s="11" t="s">
        <v>1053</v>
      </c>
      <c r="S71" s="11" t="s">
        <v>1054</v>
      </c>
      <c r="T71" s="11" t="s">
        <v>1055</v>
      </c>
      <c r="U71" s="11" t="s">
        <v>1056</v>
      </c>
      <c r="V71" s="11" t="s">
        <v>1057</v>
      </c>
      <c r="W71" s="11" t="s">
        <v>1058</v>
      </c>
      <c r="X71" s="11" t="s">
        <v>1053</v>
      </c>
      <c r="Y71" s="11" t="s">
        <v>1059</v>
      </c>
      <c r="Z71" s="11"/>
      <c r="AA71" s="11"/>
      <c r="AB71" s="11" t="s">
        <v>1060</v>
      </c>
      <c r="AC71" s="11" t="s">
        <v>24</v>
      </c>
      <c r="AD71" s="11" t="s">
        <v>731</v>
      </c>
      <c r="AE71" s="11" t="s">
        <v>769</v>
      </c>
      <c r="AF71" s="11" t="s">
        <v>1371</v>
      </c>
    </row>
    <row r="72" spans="1:32" ht="80.25" customHeight="1">
      <c r="A72" s="33" t="s">
        <v>1061</v>
      </c>
      <c r="B72" s="27">
        <v>1.61</v>
      </c>
      <c r="C72" s="11" t="s">
        <v>1062</v>
      </c>
      <c r="D72" s="28">
        <v>30</v>
      </c>
      <c r="E72" s="28">
        <v>67</v>
      </c>
      <c r="F72" s="28">
        <v>5083</v>
      </c>
      <c r="G72" s="28">
        <v>0</v>
      </c>
      <c r="H72" s="10" t="s">
        <v>1063</v>
      </c>
      <c r="I72" s="10" t="s">
        <v>19</v>
      </c>
      <c r="J72" s="28">
        <v>14148</v>
      </c>
      <c r="K72" s="28">
        <v>14148</v>
      </c>
      <c r="L72" s="28">
        <v>0</v>
      </c>
      <c r="M72" s="28">
        <v>5000</v>
      </c>
      <c r="N72" s="28">
        <v>1200</v>
      </c>
      <c r="O72" s="28">
        <v>3800</v>
      </c>
      <c r="P72" s="28">
        <v>0</v>
      </c>
      <c r="Q72" s="27">
        <v>90</v>
      </c>
      <c r="R72" s="11" t="s">
        <v>1064</v>
      </c>
      <c r="S72" s="11" t="s">
        <v>1065</v>
      </c>
      <c r="T72" s="11" t="s">
        <v>1066</v>
      </c>
      <c r="U72" s="11" t="s">
        <v>1067</v>
      </c>
      <c r="V72" s="11" t="s">
        <v>20</v>
      </c>
      <c r="W72" s="11" t="s">
        <v>20</v>
      </c>
      <c r="X72" s="11" t="s">
        <v>1064</v>
      </c>
      <c r="Y72" s="11" t="s">
        <v>20</v>
      </c>
      <c r="Z72" s="11"/>
      <c r="AA72" s="11"/>
      <c r="AB72" s="11"/>
      <c r="AC72" s="11" t="s">
        <v>24</v>
      </c>
      <c r="AD72" s="11" t="s">
        <v>24</v>
      </c>
      <c r="AE72" s="11" t="s">
        <v>20</v>
      </c>
      <c r="AF72" s="11" t="s">
        <v>1373</v>
      </c>
    </row>
    <row r="73" spans="1:32" ht="80.25" customHeight="1">
      <c r="A73" s="33" t="s">
        <v>1068</v>
      </c>
      <c r="B73" s="27">
        <v>1.7</v>
      </c>
      <c r="C73" s="11" t="s">
        <v>1069</v>
      </c>
      <c r="D73" s="28">
        <v>16</v>
      </c>
      <c r="E73" s="28">
        <v>33</v>
      </c>
      <c r="F73" s="28">
        <v>2226</v>
      </c>
      <c r="G73" s="28">
        <v>0</v>
      </c>
      <c r="H73" s="10" t="s">
        <v>23</v>
      </c>
      <c r="I73" s="10" t="s">
        <v>27</v>
      </c>
      <c r="J73" s="28">
        <v>4300</v>
      </c>
      <c r="K73" s="28">
        <v>4300</v>
      </c>
      <c r="L73" s="28">
        <v>0</v>
      </c>
      <c r="M73" s="28">
        <v>2000</v>
      </c>
      <c r="N73" s="28">
        <v>1200</v>
      </c>
      <c r="O73" s="28">
        <v>800</v>
      </c>
      <c r="P73" s="28">
        <v>0</v>
      </c>
      <c r="Q73" s="27">
        <v>24</v>
      </c>
      <c r="R73" s="11" t="s">
        <v>20</v>
      </c>
      <c r="S73" s="11" t="s">
        <v>20</v>
      </c>
      <c r="T73" s="11" t="s">
        <v>20</v>
      </c>
      <c r="U73" s="11" t="s">
        <v>20</v>
      </c>
      <c r="V73" s="11" t="s">
        <v>20</v>
      </c>
      <c r="W73" s="11" t="s">
        <v>20</v>
      </c>
      <c r="X73" s="11" t="s">
        <v>20</v>
      </c>
      <c r="Y73" s="11" t="s">
        <v>20</v>
      </c>
      <c r="Z73" s="11"/>
      <c r="AA73" s="11"/>
      <c r="AB73" s="11" t="s">
        <v>20</v>
      </c>
      <c r="AC73" s="11" t="s">
        <v>24</v>
      </c>
      <c r="AD73" s="11" t="s">
        <v>80</v>
      </c>
      <c r="AE73" s="11" t="s">
        <v>20</v>
      </c>
      <c r="AF73" s="11" t="s">
        <v>1371</v>
      </c>
    </row>
    <row r="74" spans="1:32" ht="80.25" customHeight="1">
      <c r="A74" s="33" t="s">
        <v>1070</v>
      </c>
      <c r="B74" s="27">
        <v>1.68</v>
      </c>
      <c r="C74" s="11" t="s">
        <v>1071</v>
      </c>
      <c r="D74" s="28">
        <v>30</v>
      </c>
      <c r="E74" s="28">
        <v>59</v>
      </c>
      <c r="F74" s="28">
        <v>5349</v>
      </c>
      <c r="G74" s="28">
        <v>0</v>
      </c>
      <c r="H74" s="10" t="s">
        <v>1072</v>
      </c>
      <c r="I74" s="10" t="s">
        <v>27</v>
      </c>
      <c r="J74" s="28">
        <v>11250</v>
      </c>
      <c r="K74" s="28">
        <v>11250</v>
      </c>
      <c r="L74" s="28">
        <v>0</v>
      </c>
      <c r="M74" s="28">
        <v>5062</v>
      </c>
      <c r="N74" s="28">
        <v>1200</v>
      </c>
      <c r="O74" s="28">
        <v>3862</v>
      </c>
      <c r="P74" s="28">
        <v>0</v>
      </c>
      <c r="Q74" s="27">
        <v>120</v>
      </c>
      <c r="R74" s="11" t="s">
        <v>20</v>
      </c>
      <c r="S74" s="11" t="s">
        <v>20</v>
      </c>
      <c r="T74" s="11" t="s">
        <v>20</v>
      </c>
      <c r="U74" s="11" t="s">
        <v>20</v>
      </c>
      <c r="V74" s="11" t="s">
        <v>20</v>
      </c>
      <c r="W74" s="11" t="s">
        <v>20</v>
      </c>
      <c r="X74" s="11" t="s">
        <v>20</v>
      </c>
      <c r="Y74" s="11" t="s">
        <v>20</v>
      </c>
      <c r="Z74" s="11"/>
      <c r="AA74" s="11"/>
      <c r="AB74" s="11" t="s">
        <v>20</v>
      </c>
      <c r="AC74" s="11" t="s">
        <v>24</v>
      </c>
      <c r="AD74" s="11" t="s">
        <v>24</v>
      </c>
      <c r="AE74" s="11" t="s">
        <v>20</v>
      </c>
      <c r="AF74" s="11" t="s">
        <v>1369</v>
      </c>
    </row>
    <row r="75" spans="1:32" ht="80.25" customHeight="1">
      <c r="A75" s="33" t="s">
        <v>1073</v>
      </c>
      <c r="B75" s="27">
        <v>1.6</v>
      </c>
      <c r="C75" s="11" t="s">
        <v>1074</v>
      </c>
      <c r="D75" s="28">
        <v>50</v>
      </c>
      <c r="E75" s="28">
        <v>70</v>
      </c>
      <c r="F75" s="28">
        <v>1600</v>
      </c>
      <c r="G75" s="28">
        <v>0</v>
      </c>
      <c r="H75" s="10" t="s">
        <v>1075</v>
      </c>
      <c r="I75" s="10" t="s">
        <v>27</v>
      </c>
      <c r="J75" s="28">
        <v>10000</v>
      </c>
      <c r="K75" s="28">
        <v>10000</v>
      </c>
      <c r="L75" s="28">
        <v>0</v>
      </c>
      <c r="M75" s="28">
        <v>3000</v>
      </c>
      <c r="N75" s="28">
        <v>1200</v>
      </c>
      <c r="O75" s="28">
        <v>1800</v>
      </c>
      <c r="P75" s="28">
        <v>0</v>
      </c>
      <c r="Q75" s="27">
        <v>150</v>
      </c>
      <c r="R75" s="11" t="s">
        <v>1076</v>
      </c>
      <c r="S75" s="11" t="s">
        <v>1077</v>
      </c>
      <c r="T75" s="11" t="s">
        <v>1078</v>
      </c>
      <c r="U75" s="11" t="s">
        <v>1079</v>
      </c>
      <c r="V75" s="11" t="s">
        <v>20</v>
      </c>
      <c r="W75" s="11" t="s">
        <v>20</v>
      </c>
      <c r="X75" s="11" t="s">
        <v>1076</v>
      </c>
      <c r="Y75" s="11" t="s">
        <v>20</v>
      </c>
      <c r="Z75" s="11"/>
      <c r="AA75" s="11"/>
      <c r="AB75" s="11" t="s">
        <v>20</v>
      </c>
      <c r="AC75" s="11" t="s">
        <v>24</v>
      </c>
      <c r="AD75" s="11" t="s">
        <v>24</v>
      </c>
      <c r="AE75" s="11" t="s">
        <v>20</v>
      </c>
      <c r="AF75" s="11" t="s">
        <v>1369</v>
      </c>
    </row>
    <row r="76" spans="1:32" ht="80.25" customHeight="1">
      <c r="A76" s="33" t="s">
        <v>1080</v>
      </c>
      <c r="B76" s="27">
        <v>1.2</v>
      </c>
      <c r="C76" s="11" t="s">
        <v>767</v>
      </c>
      <c r="D76" s="28">
        <v>50</v>
      </c>
      <c r="E76" s="28">
        <v>75</v>
      </c>
      <c r="F76" s="28">
        <v>560</v>
      </c>
      <c r="G76" s="28">
        <v>0</v>
      </c>
      <c r="H76" s="10" t="s">
        <v>1081</v>
      </c>
      <c r="I76" s="10" t="s">
        <v>27</v>
      </c>
      <c r="J76" s="28">
        <v>10000</v>
      </c>
      <c r="K76" s="28">
        <v>10000</v>
      </c>
      <c r="L76" s="28">
        <v>0</v>
      </c>
      <c r="M76" s="28">
        <v>2000</v>
      </c>
      <c r="N76" s="28">
        <v>1200</v>
      </c>
      <c r="O76" s="28">
        <v>800</v>
      </c>
      <c r="P76" s="28">
        <v>0</v>
      </c>
      <c r="Q76" s="27">
        <v>400</v>
      </c>
      <c r="R76" s="11" t="s">
        <v>1082</v>
      </c>
      <c r="S76" s="11" t="s">
        <v>1083</v>
      </c>
      <c r="T76" s="11" t="s">
        <v>1084</v>
      </c>
      <c r="U76" s="11" t="s">
        <v>1085</v>
      </c>
      <c r="V76" s="11" t="s">
        <v>1086</v>
      </c>
      <c r="W76" s="11" t="s">
        <v>20</v>
      </c>
      <c r="X76" s="11" t="s">
        <v>20</v>
      </c>
      <c r="Y76" s="11" t="s">
        <v>20</v>
      </c>
      <c r="Z76" s="11"/>
      <c r="AA76" s="11"/>
      <c r="AB76" s="11" t="s">
        <v>20</v>
      </c>
      <c r="AC76" s="11" t="s">
        <v>24</v>
      </c>
      <c r="AD76" s="11" t="s">
        <v>24</v>
      </c>
      <c r="AE76" s="11" t="s">
        <v>20</v>
      </c>
      <c r="AF76" s="11" t="s">
        <v>20</v>
      </c>
    </row>
    <row r="77" spans="1:32" ht="80.25" customHeight="1">
      <c r="A77" s="33" t="s">
        <v>1087</v>
      </c>
      <c r="B77" s="27">
        <v>1.8</v>
      </c>
      <c r="C77" s="11" t="s">
        <v>1088</v>
      </c>
      <c r="D77" s="28">
        <v>30</v>
      </c>
      <c r="E77" s="28">
        <v>70</v>
      </c>
      <c r="F77" s="28">
        <v>2000</v>
      </c>
      <c r="G77" s="28">
        <v>0</v>
      </c>
      <c r="H77" s="10" t="s">
        <v>1089</v>
      </c>
      <c r="I77" s="10" t="s">
        <v>2458</v>
      </c>
      <c r="J77" s="28">
        <v>9000</v>
      </c>
      <c r="K77" s="28">
        <v>9000</v>
      </c>
      <c r="L77" s="28">
        <v>0</v>
      </c>
      <c r="M77" s="28">
        <v>2000</v>
      </c>
      <c r="N77" s="28">
        <v>1200</v>
      </c>
      <c r="O77" s="28">
        <v>800</v>
      </c>
      <c r="P77" s="28">
        <v>0</v>
      </c>
      <c r="Q77" s="27">
        <v>50</v>
      </c>
      <c r="R77" s="11" t="s">
        <v>20</v>
      </c>
      <c r="S77" s="11" t="s">
        <v>20</v>
      </c>
      <c r="T77" s="11" t="s">
        <v>20</v>
      </c>
      <c r="U77" s="11" t="s">
        <v>20</v>
      </c>
      <c r="V77" s="11" t="s">
        <v>20</v>
      </c>
      <c r="W77" s="11" t="s">
        <v>20</v>
      </c>
      <c r="X77" s="11" t="s">
        <v>20</v>
      </c>
      <c r="Y77" s="11" t="s">
        <v>20</v>
      </c>
      <c r="Z77" s="11"/>
      <c r="AA77" s="11"/>
      <c r="AB77" s="11" t="s">
        <v>20</v>
      </c>
      <c r="AC77" s="11" t="s">
        <v>24</v>
      </c>
      <c r="AD77" s="11" t="s">
        <v>24</v>
      </c>
      <c r="AE77" s="11" t="s">
        <v>20</v>
      </c>
      <c r="AF77" s="11" t="s">
        <v>20</v>
      </c>
    </row>
    <row r="78" spans="1:32" ht="80.25" customHeight="1">
      <c r="A78" s="33" t="s">
        <v>1090</v>
      </c>
      <c r="B78" s="27">
        <v>1.2</v>
      </c>
      <c r="C78" s="11" t="s">
        <v>1091</v>
      </c>
      <c r="D78" s="28">
        <v>200</v>
      </c>
      <c r="E78" s="28">
        <v>304</v>
      </c>
      <c r="F78" s="28">
        <v>4560</v>
      </c>
      <c r="G78" s="28">
        <v>0</v>
      </c>
      <c r="H78" s="10" t="s">
        <v>1092</v>
      </c>
      <c r="I78" s="10" t="s">
        <v>19</v>
      </c>
      <c r="J78" s="28">
        <v>39000</v>
      </c>
      <c r="K78" s="28">
        <v>39000</v>
      </c>
      <c r="L78" s="28">
        <v>0</v>
      </c>
      <c r="M78" s="28">
        <v>11000</v>
      </c>
      <c r="N78" s="28">
        <v>1200</v>
      </c>
      <c r="O78" s="28">
        <v>9800</v>
      </c>
      <c r="P78" s="28">
        <v>0</v>
      </c>
      <c r="Q78" s="27">
        <v>544</v>
      </c>
      <c r="R78" s="11" t="s">
        <v>20</v>
      </c>
      <c r="S78" s="11" t="s">
        <v>1093</v>
      </c>
      <c r="T78" s="11" t="s">
        <v>20</v>
      </c>
      <c r="U78" s="11" t="s">
        <v>20</v>
      </c>
      <c r="V78" s="11" t="s">
        <v>1094</v>
      </c>
      <c r="W78" s="11" t="s">
        <v>20</v>
      </c>
      <c r="X78" s="11" t="s">
        <v>1095</v>
      </c>
      <c r="Y78" s="11" t="s">
        <v>20</v>
      </c>
      <c r="Z78" s="11"/>
      <c r="AA78" s="11"/>
      <c r="AB78" s="11"/>
      <c r="AC78" s="11" t="s">
        <v>24</v>
      </c>
      <c r="AD78" s="11" t="s">
        <v>24</v>
      </c>
      <c r="AE78" s="11" t="s">
        <v>731</v>
      </c>
      <c r="AF78" s="11" t="s">
        <v>1369</v>
      </c>
    </row>
    <row r="79" spans="1:32" ht="80.25" customHeight="1">
      <c r="A79" s="33" t="s">
        <v>1096</v>
      </c>
      <c r="B79" s="27">
        <v>1.7</v>
      </c>
      <c r="C79" s="11" t="s">
        <v>1097</v>
      </c>
      <c r="D79" s="28">
        <v>30</v>
      </c>
      <c r="E79" s="28">
        <v>56</v>
      </c>
      <c r="F79" s="28">
        <v>560</v>
      </c>
      <c r="G79" s="28">
        <v>0</v>
      </c>
      <c r="H79" s="10" t="s">
        <v>1098</v>
      </c>
      <c r="I79" s="10" t="s">
        <v>19</v>
      </c>
      <c r="J79" s="28">
        <v>8000</v>
      </c>
      <c r="K79" s="28">
        <v>8000</v>
      </c>
      <c r="L79" s="28">
        <v>0</v>
      </c>
      <c r="M79" s="28">
        <v>2000</v>
      </c>
      <c r="N79" s="28">
        <v>1200</v>
      </c>
      <c r="O79" s="28">
        <v>800</v>
      </c>
      <c r="P79" s="28">
        <v>0</v>
      </c>
      <c r="Q79" s="27">
        <v>100</v>
      </c>
      <c r="R79" s="11" t="s">
        <v>1099</v>
      </c>
      <c r="S79" s="11" t="s">
        <v>20</v>
      </c>
      <c r="T79" s="11" t="s">
        <v>20</v>
      </c>
      <c r="U79" s="11" t="s">
        <v>20</v>
      </c>
      <c r="V79" s="11" t="s">
        <v>20</v>
      </c>
      <c r="W79" s="11" t="s">
        <v>20</v>
      </c>
      <c r="X79" s="11" t="s">
        <v>20</v>
      </c>
      <c r="Y79" s="11" t="s">
        <v>20</v>
      </c>
      <c r="Z79" s="11"/>
      <c r="AA79" s="11"/>
      <c r="AB79" s="11" t="s">
        <v>20</v>
      </c>
      <c r="AC79" s="11" t="s">
        <v>24</v>
      </c>
      <c r="AD79" s="11" t="s">
        <v>80</v>
      </c>
      <c r="AE79" s="11" t="s">
        <v>20</v>
      </c>
      <c r="AF79" s="11" t="s">
        <v>20</v>
      </c>
    </row>
    <row r="80" spans="1:32" ht="80.25" customHeight="1">
      <c r="A80" s="33" t="s">
        <v>1100</v>
      </c>
      <c r="B80" s="27">
        <v>1.62</v>
      </c>
      <c r="C80" s="11" t="s">
        <v>1101</v>
      </c>
      <c r="D80" s="28">
        <v>40</v>
      </c>
      <c r="E80" s="28">
        <v>24</v>
      </c>
      <c r="F80" s="28">
        <v>900</v>
      </c>
      <c r="G80" s="28">
        <v>0</v>
      </c>
      <c r="H80" s="10" t="s">
        <v>1102</v>
      </c>
      <c r="I80" s="10" t="s">
        <v>19</v>
      </c>
      <c r="J80" s="28">
        <v>2000</v>
      </c>
      <c r="K80" s="28">
        <v>2000</v>
      </c>
      <c r="L80" s="28">
        <v>0</v>
      </c>
      <c r="M80" s="28">
        <v>300</v>
      </c>
      <c r="N80" s="28">
        <v>240</v>
      </c>
      <c r="O80" s="28">
        <v>60</v>
      </c>
      <c r="P80" s="28">
        <v>0</v>
      </c>
      <c r="Q80" s="27">
        <v>40</v>
      </c>
      <c r="R80" s="11" t="s">
        <v>1103</v>
      </c>
      <c r="S80" s="11" t="s">
        <v>1104</v>
      </c>
      <c r="T80" s="11" t="s">
        <v>1105</v>
      </c>
      <c r="U80" s="11" t="s">
        <v>1106</v>
      </c>
      <c r="V80" s="11" t="s">
        <v>1107</v>
      </c>
      <c r="W80" s="11" t="s">
        <v>20</v>
      </c>
      <c r="X80" s="11" t="s">
        <v>1103</v>
      </c>
      <c r="Y80" s="11" t="s">
        <v>1108</v>
      </c>
      <c r="Z80" s="11"/>
      <c r="AA80" s="11"/>
      <c r="AB80" s="11" t="s">
        <v>20</v>
      </c>
      <c r="AC80" s="11" t="s">
        <v>80</v>
      </c>
      <c r="AD80" s="11" t="s">
        <v>21</v>
      </c>
      <c r="AE80" s="11" t="s">
        <v>20</v>
      </c>
      <c r="AF80" s="11" t="s">
        <v>1369</v>
      </c>
    </row>
    <row r="81" spans="1:32" ht="80.25" customHeight="1">
      <c r="A81" s="33" t="s">
        <v>1109</v>
      </c>
      <c r="B81" s="27">
        <v>1.62</v>
      </c>
      <c r="C81" s="11" t="s">
        <v>1110</v>
      </c>
      <c r="D81" s="28">
        <v>50</v>
      </c>
      <c r="E81" s="28">
        <v>80</v>
      </c>
      <c r="F81" s="28">
        <v>4500</v>
      </c>
      <c r="G81" s="28">
        <v>0</v>
      </c>
      <c r="H81" s="10" t="s">
        <v>1111</v>
      </c>
      <c r="I81" s="10" t="s">
        <v>19</v>
      </c>
      <c r="J81" s="28">
        <v>4000</v>
      </c>
      <c r="K81" s="28">
        <v>4000</v>
      </c>
      <c r="L81" s="28">
        <v>0</v>
      </c>
      <c r="M81" s="28">
        <v>1600</v>
      </c>
      <c r="N81" s="28">
        <v>1200</v>
      </c>
      <c r="O81" s="28">
        <v>400</v>
      </c>
      <c r="P81" s="28">
        <v>0</v>
      </c>
      <c r="Q81" s="27">
        <v>100</v>
      </c>
      <c r="R81" s="11" t="s">
        <v>1112</v>
      </c>
      <c r="S81" s="11" t="s">
        <v>1113</v>
      </c>
      <c r="T81" s="11" t="s">
        <v>1114</v>
      </c>
      <c r="U81" s="11" t="s">
        <v>1115</v>
      </c>
      <c r="V81" s="11" t="s">
        <v>20</v>
      </c>
      <c r="W81" s="11" t="s">
        <v>20</v>
      </c>
      <c r="X81" s="11" t="s">
        <v>1112</v>
      </c>
      <c r="Y81" s="11" t="s">
        <v>20</v>
      </c>
      <c r="Z81" s="11"/>
      <c r="AA81" s="11"/>
      <c r="AB81" s="11" t="s">
        <v>20</v>
      </c>
      <c r="AC81" s="11" t="s">
        <v>24</v>
      </c>
      <c r="AD81" s="11" t="s">
        <v>24</v>
      </c>
      <c r="AE81" s="11" t="s">
        <v>20</v>
      </c>
      <c r="AF81" s="11" t="s">
        <v>1369</v>
      </c>
    </row>
    <row r="82" spans="1:32" ht="163.5" customHeight="1">
      <c r="A82" s="33" t="s">
        <v>1116</v>
      </c>
      <c r="B82" s="27">
        <v>1.7</v>
      </c>
      <c r="C82" s="11" t="s">
        <v>1117</v>
      </c>
      <c r="D82" s="28">
        <v>100</v>
      </c>
      <c r="E82" s="28">
        <v>60</v>
      </c>
      <c r="F82" s="28">
        <v>3200</v>
      </c>
      <c r="G82" s="28">
        <v>500</v>
      </c>
      <c r="H82" s="10" t="s">
        <v>2456</v>
      </c>
      <c r="I82" s="10" t="s">
        <v>19</v>
      </c>
      <c r="J82" s="28">
        <v>13000</v>
      </c>
      <c r="K82" s="28">
        <v>13000</v>
      </c>
      <c r="L82" s="28">
        <v>0</v>
      </c>
      <c r="M82" s="28">
        <v>3270</v>
      </c>
      <c r="N82" s="28">
        <v>1200</v>
      </c>
      <c r="O82" s="28">
        <v>2070</v>
      </c>
      <c r="P82" s="28">
        <v>0</v>
      </c>
      <c r="Q82" s="27">
        <v>180</v>
      </c>
      <c r="R82" s="11" t="s">
        <v>1118</v>
      </c>
      <c r="S82" s="11" t="s">
        <v>1119</v>
      </c>
      <c r="T82" s="11" t="s">
        <v>1120</v>
      </c>
      <c r="U82" s="11" t="s">
        <v>1121</v>
      </c>
      <c r="V82" s="11" t="s">
        <v>1122</v>
      </c>
      <c r="W82" s="11" t="s">
        <v>20</v>
      </c>
      <c r="X82" s="11" t="s">
        <v>1118</v>
      </c>
      <c r="Y82" s="11" t="s">
        <v>1123</v>
      </c>
      <c r="Z82" s="11"/>
      <c r="AA82" s="11"/>
      <c r="AB82" s="11" t="s">
        <v>20</v>
      </c>
      <c r="AC82" s="11" t="s">
        <v>24</v>
      </c>
      <c r="AD82" s="11" t="s">
        <v>21</v>
      </c>
      <c r="AE82" s="11" t="s">
        <v>20</v>
      </c>
      <c r="AF82" s="11" t="s">
        <v>1369</v>
      </c>
    </row>
    <row r="83" spans="1:32" ht="73.5" customHeight="1">
      <c r="A83" s="33" t="s">
        <v>1124</v>
      </c>
      <c r="B83" s="27">
        <v>1.7</v>
      </c>
      <c r="C83" s="11" t="s">
        <v>1125</v>
      </c>
      <c r="D83" s="28">
        <v>95</v>
      </c>
      <c r="E83" s="28">
        <v>67</v>
      </c>
      <c r="F83" s="28">
        <v>7000</v>
      </c>
      <c r="G83" s="28">
        <v>0</v>
      </c>
      <c r="H83" s="10" t="s">
        <v>1126</v>
      </c>
      <c r="I83" s="10" t="s">
        <v>19</v>
      </c>
      <c r="J83" s="28">
        <v>5000</v>
      </c>
      <c r="K83" s="28">
        <v>5000</v>
      </c>
      <c r="L83" s="28">
        <v>0</v>
      </c>
      <c r="M83" s="28">
        <v>1300</v>
      </c>
      <c r="N83" s="28">
        <v>1040</v>
      </c>
      <c r="O83" s="28">
        <v>260</v>
      </c>
      <c r="P83" s="28">
        <v>0</v>
      </c>
      <c r="Q83" s="27">
        <v>200</v>
      </c>
      <c r="R83" s="11" t="s">
        <v>20</v>
      </c>
      <c r="S83" s="11" t="s">
        <v>20</v>
      </c>
      <c r="T83" s="11" t="s">
        <v>20</v>
      </c>
      <c r="U83" s="11" t="s">
        <v>20</v>
      </c>
      <c r="V83" s="11" t="s">
        <v>20</v>
      </c>
      <c r="W83" s="11" t="s">
        <v>20</v>
      </c>
      <c r="X83" s="11" t="s">
        <v>20</v>
      </c>
      <c r="Y83" s="11" t="s">
        <v>20</v>
      </c>
      <c r="Z83" s="11"/>
      <c r="AA83" s="11"/>
      <c r="AB83" s="11" t="s">
        <v>20</v>
      </c>
      <c r="AC83" s="11" t="s">
        <v>80</v>
      </c>
      <c r="AD83" s="11" t="s">
        <v>21</v>
      </c>
      <c r="AE83" s="11" t="s">
        <v>708</v>
      </c>
      <c r="AF83" s="11" t="s">
        <v>1369</v>
      </c>
    </row>
    <row r="84" spans="1:32" ht="73.5" customHeight="1">
      <c r="A84" s="33" t="s">
        <v>1127</v>
      </c>
      <c r="B84" s="27">
        <v>1.2</v>
      </c>
      <c r="C84" s="11" t="s">
        <v>1128</v>
      </c>
      <c r="D84" s="28">
        <v>6</v>
      </c>
      <c r="E84" s="28">
        <v>25</v>
      </c>
      <c r="F84" s="28">
        <v>0</v>
      </c>
      <c r="G84" s="28">
        <v>0</v>
      </c>
      <c r="H84" s="10" t="s">
        <v>1129</v>
      </c>
      <c r="I84" s="10" t="s">
        <v>2</v>
      </c>
      <c r="J84" s="28">
        <v>1300</v>
      </c>
      <c r="K84" s="28">
        <v>1300</v>
      </c>
      <c r="L84" s="28">
        <v>0</v>
      </c>
      <c r="M84" s="28">
        <v>500</v>
      </c>
      <c r="N84" s="28">
        <v>400</v>
      </c>
      <c r="O84" s="28">
        <v>100</v>
      </c>
      <c r="P84" s="28">
        <v>0</v>
      </c>
      <c r="Q84" s="27">
        <v>25</v>
      </c>
      <c r="R84" s="11" t="s">
        <v>1130</v>
      </c>
      <c r="S84" s="11" t="s">
        <v>1131</v>
      </c>
      <c r="T84" s="11" t="s">
        <v>1132</v>
      </c>
      <c r="U84" s="11" t="s">
        <v>1133</v>
      </c>
      <c r="V84" s="11" t="s">
        <v>1134</v>
      </c>
      <c r="W84" s="11" t="s">
        <v>20</v>
      </c>
      <c r="X84" s="11" t="s">
        <v>1135</v>
      </c>
      <c r="Y84" s="11" t="s">
        <v>1136</v>
      </c>
      <c r="Z84" s="11"/>
      <c r="AA84" s="11"/>
      <c r="AB84" s="11" t="s">
        <v>20</v>
      </c>
      <c r="AC84" s="11" t="s">
        <v>24</v>
      </c>
      <c r="AD84" s="11" t="s">
        <v>24</v>
      </c>
      <c r="AE84" s="11" t="s">
        <v>20</v>
      </c>
      <c r="AF84" s="11" t="s">
        <v>20</v>
      </c>
    </row>
    <row r="85" spans="1:32" ht="73.5" customHeight="1">
      <c r="A85" s="33" t="s">
        <v>1137</v>
      </c>
      <c r="B85" s="27">
        <v>1.78</v>
      </c>
      <c r="C85" s="11" t="s">
        <v>1138</v>
      </c>
      <c r="D85" s="28">
        <v>98</v>
      </c>
      <c r="E85" s="28">
        <v>100</v>
      </c>
      <c r="F85" s="28">
        <v>2480</v>
      </c>
      <c r="G85" s="28">
        <v>0</v>
      </c>
      <c r="H85" s="10" t="s">
        <v>1139</v>
      </c>
      <c r="I85" s="10" t="s">
        <v>2458</v>
      </c>
      <c r="J85" s="28">
        <v>4560</v>
      </c>
      <c r="K85" s="28">
        <v>4560</v>
      </c>
      <c r="L85" s="28">
        <v>0</v>
      </c>
      <c r="M85" s="28">
        <v>1500</v>
      </c>
      <c r="N85" s="28">
        <v>1200</v>
      </c>
      <c r="O85" s="28">
        <v>300</v>
      </c>
      <c r="P85" s="28">
        <v>0</v>
      </c>
      <c r="Q85" s="27">
        <v>98</v>
      </c>
      <c r="R85" s="11" t="s">
        <v>1140</v>
      </c>
      <c r="S85" s="11" t="s">
        <v>1141</v>
      </c>
      <c r="T85" s="11" t="s">
        <v>1142</v>
      </c>
      <c r="U85" s="11" t="s">
        <v>1143</v>
      </c>
      <c r="V85" s="11" t="s">
        <v>1144</v>
      </c>
      <c r="W85" s="11" t="s">
        <v>20</v>
      </c>
      <c r="X85" s="11" t="s">
        <v>1145</v>
      </c>
      <c r="Y85" s="11" t="s">
        <v>20</v>
      </c>
      <c r="Z85" s="11"/>
      <c r="AA85" s="11"/>
      <c r="AB85" s="11" t="s">
        <v>20</v>
      </c>
      <c r="AC85" s="11" t="s">
        <v>24</v>
      </c>
      <c r="AD85" s="11" t="s">
        <v>24</v>
      </c>
      <c r="AE85" s="11" t="s">
        <v>20</v>
      </c>
      <c r="AF85" s="11" t="s">
        <v>1369</v>
      </c>
    </row>
    <row r="86" spans="1:32" ht="73.5" customHeight="1">
      <c r="A86" s="33" t="s">
        <v>1146</v>
      </c>
      <c r="B86" s="27">
        <v>1.76</v>
      </c>
      <c r="C86" s="11" t="s">
        <v>1147</v>
      </c>
      <c r="D86" s="28">
        <v>40</v>
      </c>
      <c r="E86" s="28">
        <v>45</v>
      </c>
      <c r="F86" s="28">
        <v>3625</v>
      </c>
      <c r="G86" s="28">
        <v>0</v>
      </c>
      <c r="H86" s="10" t="s">
        <v>1148</v>
      </c>
      <c r="I86" s="10" t="s">
        <v>19</v>
      </c>
      <c r="J86" s="28">
        <v>3045</v>
      </c>
      <c r="K86" s="28">
        <v>3045</v>
      </c>
      <c r="L86" s="28">
        <v>0</v>
      </c>
      <c r="M86" s="28">
        <v>920</v>
      </c>
      <c r="N86" s="28">
        <v>735</v>
      </c>
      <c r="O86" s="28">
        <v>185</v>
      </c>
      <c r="P86" s="28">
        <v>0</v>
      </c>
      <c r="Q86" s="27">
        <v>40</v>
      </c>
      <c r="R86" s="11" t="s">
        <v>20</v>
      </c>
      <c r="S86" s="11" t="s">
        <v>1149</v>
      </c>
      <c r="T86" s="11" t="s">
        <v>1150</v>
      </c>
      <c r="U86" s="11" t="s">
        <v>1151</v>
      </c>
      <c r="V86" s="11" t="s">
        <v>1152</v>
      </c>
      <c r="W86" s="11" t="s">
        <v>20</v>
      </c>
      <c r="X86" s="11" t="s">
        <v>1153</v>
      </c>
      <c r="Y86" s="11" t="s">
        <v>20</v>
      </c>
      <c r="Z86" s="11"/>
      <c r="AA86" s="11"/>
      <c r="AB86" s="11" t="s">
        <v>20</v>
      </c>
      <c r="AC86" s="11" t="s">
        <v>24</v>
      </c>
      <c r="AD86" s="11" t="s">
        <v>24</v>
      </c>
      <c r="AE86" s="11" t="s">
        <v>20</v>
      </c>
      <c r="AF86" s="11" t="s">
        <v>1373</v>
      </c>
    </row>
    <row r="87" spans="1:32" ht="73.5" customHeight="1">
      <c r="A87" s="33" t="s">
        <v>1154</v>
      </c>
      <c r="B87" s="27">
        <v>1.78</v>
      </c>
      <c r="C87" s="11" t="s">
        <v>1155</v>
      </c>
      <c r="D87" s="28">
        <v>100</v>
      </c>
      <c r="E87" s="28">
        <v>52</v>
      </c>
      <c r="F87" s="28">
        <v>4125</v>
      </c>
      <c r="G87" s="28">
        <v>0</v>
      </c>
      <c r="H87" s="10" t="s">
        <v>1156</v>
      </c>
      <c r="I87" s="10" t="s">
        <v>19</v>
      </c>
      <c r="J87" s="28">
        <v>3640</v>
      </c>
      <c r="K87" s="28">
        <v>3640</v>
      </c>
      <c r="L87" s="28">
        <v>0</v>
      </c>
      <c r="M87" s="28">
        <v>1500</v>
      </c>
      <c r="N87" s="28">
        <v>1200</v>
      </c>
      <c r="O87" s="28">
        <v>300</v>
      </c>
      <c r="P87" s="28">
        <v>0</v>
      </c>
      <c r="Q87" s="27">
        <v>100</v>
      </c>
      <c r="R87" s="11" t="s">
        <v>20</v>
      </c>
      <c r="S87" s="11" t="s">
        <v>20</v>
      </c>
      <c r="T87" s="11" t="s">
        <v>20</v>
      </c>
      <c r="U87" s="11" t="s">
        <v>20</v>
      </c>
      <c r="V87" s="11" t="s">
        <v>20</v>
      </c>
      <c r="W87" s="11" t="s">
        <v>20</v>
      </c>
      <c r="X87" s="11" t="s">
        <v>20</v>
      </c>
      <c r="Y87" s="11" t="s">
        <v>20</v>
      </c>
      <c r="Z87" s="11"/>
      <c r="AA87" s="11"/>
      <c r="AB87" s="11" t="s">
        <v>20</v>
      </c>
      <c r="AC87" s="11" t="s">
        <v>80</v>
      </c>
      <c r="AD87" s="11" t="s">
        <v>80</v>
      </c>
      <c r="AE87" s="11" t="s">
        <v>20</v>
      </c>
      <c r="AF87" s="11" t="s">
        <v>1373</v>
      </c>
    </row>
    <row r="88" spans="1:32" ht="73.5" customHeight="1">
      <c r="A88" s="33" t="s">
        <v>1157</v>
      </c>
      <c r="B88" s="27">
        <v>1.78</v>
      </c>
      <c r="C88" s="11" t="s">
        <v>1158</v>
      </c>
      <c r="D88" s="28">
        <v>24</v>
      </c>
      <c r="E88" s="28">
        <v>80</v>
      </c>
      <c r="F88" s="28">
        <v>2194</v>
      </c>
      <c r="G88" s="28">
        <v>0</v>
      </c>
      <c r="H88" s="10" t="s">
        <v>1159</v>
      </c>
      <c r="I88" s="10" t="s">
        <v>27</v>
      </c>
      <c r="J88" s="28">
        <v>4800</v>
      </c>
      <c r="K88" s="28">
        <v>4800</v>
      </c>
      <c r="L88" s="28">
        <v>0</v>
      </c>
      <c r="M88" s="28">
        <v>1450</v>
      </c>
      <c r="N88" s="28">
        <v>1160</v>
      </c>
      <c r="O88" s="28">
        <v>290</v>
      </c>
      <c r="P88" s="28">
        <v>0</v>
      </c>
      <c r="Q88" s="27">
        <v>30</v>
      </c>
      <c r="R88" s="11" t="s">
        <v>1160</v>
      </c>
      <c r="S88" s="11" t="s">
        <v>20</v>
      </c>
      <c r="T88" s="11" t="s">
        <v>1161</v>
      </c>
      <c r="U88" s="11" t="s">
        <v>1162</v>
      </c>
      <c r="V88" s="11" t="s">
        <v>20</v>
      </c>
      <c r="W88" s="11" t="s">
        <v>20</v>
      </c>
      <c r="X88" s="11" t="s">
        <v>20</v>
      </c>
      <c r="Y88" s="11" t="s">
        <v>20</v>
      </c>
      <c r="Z88" s="11"/>
      <c r="AA88" s="11"/>
      <c r="AB88" s="11" t="s">
        <v>20</v>
      </c>
      <c r="AC88" s="11" t="s">
        <v>80</v>
      </c>
      <c r="AD88" s="11" t="s">
        <v>80</v>
      </c>
      <c r="AE88" s="11" t="s">
        <v>20</v>
      </c>
      <c r="AF88" s="11" t="s">
        <v>1373</v>
      </c>
    </row>
    <row r="89" spans="1:32" ht="73.5" customHeight="1">
      <c r="A89" s="33" t="s">
        <v>1163</v>
      </c>
      <c r="B89" s="27">
        <v>1.78</v>
      </c>
      <c r="C89" s="11" t="s">
        <v>1164</v>
      </c>
      <c r="D89" s="28">
        <v>15</v>
      </c>
      <c r="E89" s="28">
        <v>19</v>
      </c>
      <c r="F89" s="28">
        <v>928</v>
      </c>
      <c r="G89" s="28">
        <v>0</v>
      </c>
      <c r="H89" s="10" t="s">
        <v>1165</v>
      </c>
      <c r="I89" s="10" t="s">
        <v>19</v>
      </c>
      <c r="J89" s="28">
        <v>800</v>
      </c>
      <c r="K89" s="28">
        <v>800</v>
      </c>
      <c r="L89" s="28">
        <v>0</v>
      </c>
      <c r="M89" s="28">
        <v>360</v>
      </c>
      <c r="N89" s="28">
        <v>215</v>
      </c>
      <c r="O89" s="28">
        <f>M89-N89</f>
        <v>145</v>
      </c>
      <c r="P89" s="28">
        <v>0</v>
      </c>
      <c r="Q89" s="27">
        <v>15</v>
      </c>
      <c r="R89" s="11" t="s">
        <v>20</v>
      </c>
      <c r="S89" s="11" t="s">
        <v>1166</v>
      </c>
      <c r="T89" s="11" t="s">
        <v>1167</v>
      </c>
      <c r="U89" s="11" t="s">
        <v>1168</v>
      </c>
      <c r="V89" s="11" t="s">
        <v>20</v>
      </c>
      <c r="W89" s="11" t="s">
        <v>20</v>
      </c>
      <c r="X89" s="11" t="s">
        <v>1169</v>
      </c>
      <c r="Y89" s="11" t="s">
        <v>20</v>
      </c>
      <c r="Z89" s="11"/>
      <c r="AA89" s="11"/>
      <c r="AB89" s="11" t="s">
        <v>20</v>
      </c>
      <c r="AC89" s="11" t="s">
        <v>24</v>
      </c>
      <c r="AD89" s="11" t="s">
        <v>24</v>
      </c>
      <c r="AE89" s="11" t="s">
        <v>20</v>
      </c>
      <c r="AF89" s="11"/>
    </row>
    <row r="90" spans="1:32" ht="73.5" customHeight="1">
      <c r="A90" s="33" t="s">
        <v>1170</v>
      </c>
      <c r="B90" s="27">
        <v>0.8</v>
      </c>
      <c r="C90" s="11" t="s">
        <v>1171</v>
      </c>
      <c r="D90" s="28">
        <v>70</v>
      </c>
      <c r="E90" s="28">
        <v>50</v>
      </c>
      <c r="F90" s="28">
        <v>3948</v>
      </c>
      <c r="G90" s="28">
        <v>0</v>
      </c>
      <c r="H90" s="10" t="s">
        <v>1172</v>
      </c>
      <c r="I90" s="10" t="s">
        <v>19</v>
      </c>
      <c r="J90" s="28">
        <v>8000</v>
      </c>
      <c r="K90" s="28">
        <v>8000</v>
      </c>
      <c r="L90" s="28">
        <v>0</v>
      </c>
      <c r="M90" s="28">
        <v>2800</v>
      </c>
      <c r="N90" s="28">
        <v>1200</v>
      </c>
      <c r="O90" s="28">
        <v>1600</v>
      </c>
      <c r="P90" s="28">
        <v>0</v>
      </c>
      <c r="Q90" s="27">
        <v>120</v>
      </c>
      <c r="R90" s="11" t="s">
        <v>20</v>
      </c>
      <c r="S90" s="11" t="s">
        <v>20</v>
      </c>
      <c r="T90" s="11" t="s">
        <v>20</v>
      </c>
      <c r="U90" s="11" t="s">
        <v>20</v>
      </c>
      <c r="V90" s="11" t="s">
        <v>20</v>
      </c>
      <c r="W90" s="11" t="s">
        <v>20</v>
      </c>
      <c r="X90" s="11" t="s">
        <v>20</v>
      </c>
      <c r="Y90" s="11" t="s">
        <v>20</v>
      </c>
      <c r="Z90" s="11"/>
      <c r="AA90" s="11"/>
      <c r="AB90" s="11" t="s">
        <v>20</v>
      </c>
      <c r="AC90" s="11" t="s">
        <v>80</v>
      </c>
      <c r="AD90" s="11" t="s">
        <v>80</v>
      </c>
      <c r="AE90" s="11" t="s">
        <v>708</v>
      </c>
      <c r="AF90" s="11" t="s">
        <v>20</v>
      </c>
    </row>
    <row r="91" spans="1:32" ht="144.75" customHeight="1">
      <c r="A91" s="33" t="s">
        <v>1173</v>
      </c>
      <c r="B91" s="27">
        <v>1.38</v>
      </c>
      <c r="C91" s="11" t="s">
        <v>1174</v>
      </c>
      <c r="D91" s="28">
        <v>99</v>
      </c>
      <c r="E91" s="28">
        <v>148</v>
      </c>
      <c r="F91" s="28">
        <v>4100</v>
      </c>
      <c r="G91" s="28">
        <v>1900</v>
      </c>
      <c r="H91" s="10" t="s">
        <v>1175</v>
      </c>
      <c r="I91" s="10" t="s">
        <v>27</v>
      </c>
      <c r="J91" s="28">
        <v>11400</v>
      </c>
      <c r="K91" s="28">
        <v>11400</v>
      </c>
      <c r="L91" s="28">
        <v>0</v>
      </c>
      <c r="M91" s="28">
        <v>3700</v>
      </c>
      <c r="N91" s="28">
        <v>1200</v>
      </c>
      <c r="O91" s="28">
        <v>2500</v>
      </c>
      <c r="P91" s="28">
        <v>0</v>
      </c>
      <c r="Q91" s="27">
        <v>99</v>
      </c>
      <c r="R91" s="11" t="s">
        <v>20</v>
      </c>
      <c r="S91" s="11" t="s">
        <v>1176</v>
      </c>
      <c r="T91" s="11" t="s">
        <v>1177</v>
      </c>
      <c r="U91" s="11" t="s">
        <v>1178</v>
      </c>
      <c r="V91" s="11" t="s">
        <v>1179</v>
      </c>
      <c r="W91" s="11" t="s">
        <v>20</v>
      </c>
      <c r="X91" s="11" t="s">
        <v>1180</v>
      </c>
      <c r="Y91" s="11" t="s">
        <v>20</v>
      </c>
      <c r="Z91" s="11"/>
      <c r="AA91" s="11"/>
      <c r="AB91" s="11" t="s">
        <v>20</v>
      </c>
      <c r="AC91" s="11" t="s">
        <v>24</v>
      </c>
      <c r="AD91" s="11" t="s">
        <v>24</v>
      </c>
      <c r="AE91" s="11" t="s">
        <v>20</v>
      </c>
      <c r="AF91" s="11" t="s">
        <v>1369</v>
      </c>
    </row>
    <row r="92" spans="1:32" ht="78.75" customHeight="1">
      <c r="A92" s="33" t="s">
        <v>1181</v>
      </c>
      <c r="B92" s="27">
        <v>4.6500000000000004</v>
      </c>
      <c r="C92" s="11" t="s">
        <v>1182</v>
      </c>
      <c r="D92" s="28">
        <v>90</v>
      </c>
      <c r="E92" s="28">
        <v>145</v>
      </c>
      <c r="F92" s="28">
        <v>7800</v>
      </c>
      <c r="G92" s="28">
        <v>0</v>
      </c>
      <c r="H92" s="10" t="s">
        <v>1183</v>
      </c>
      <c r="I92" s="10" t="s">
        <v>19</v>
      </c>
      <c r="J92" s="28">
        <v>5000</v>
      </c>
      <c r="K92" s="28">
        <v>5000</v>
      </c>
      <c r="L92" s="28">
        <v>0</v>
      </c>
      <c r="M92" s="28">
        <v>1500</v>
      </c>
      <c r="N92" s="28">
        <v>1200</v>
      </c>
      <c r="O92" s="28">
        <v>300</v>
      </c>
      <c r="P92" s="28">
        <v>0</v>
      </c>
      <c r="Q92" s="27">
        <v>200</v>
      </c>
      <c r="R92" s="11" t="s">
        <v>20</v>
      </c>
      <c r="S92" s="11" t="s">
        <v>20</v>
      </c>
      <c r="T92" s="11" t="s">
        <v>20</v>
      </c>
      <c r="U92" s="11" t="s">
        <v>20</v>
      </c>
      <c r="V92" s="11" t="s">
        <v>20</v>
      </c>
      <c r="W92" s="11" t="s">
        <v>20</v>
      </c>
      <c r="X92" s="11" t="s">
        <v>20</v>
      </c>
      <c r="Y92" s="11" t="s">
        <v>20</v>
      </c>
      <c r="Z92" s="11"/>
      <c r="AA92" s="11"/>
      <c r="AB92" s="11" t="s">
        <v>20</v>
      </c>
      <c r="AC92" s="11" t="s">
        <v>906</v>
      </c>
      <c r="AD92" s="11" t="s">
        <v>906</v>
      </c>
      <c r="AE92" s="11" t="s">
        <v>731</v>
      </c>
      <c r="AF92" s="11" t="s">
        <v>1369</v>
      </c>
    </row>
    <row r="93" spans="1:32" ht="117.75" customHeight="1">
      <c r="A93" s="33" t="s">
        <v>1184</v>
      </c>
      <c r="B93" s="27">
        <v>1.04</v>
      </c>
      <c r="C93" s="11" t="s">
        <v>1185</v>
      </c>
      <c r="D93" s="28">
        <v>150</v>
      </c>
      <c r="E93" s="28">
        <v>160</v>
      </c>
      <c r="F93" s="28">
        <v>15000</v>
      </c>
      <c r="G93" s="28">
        <v>0</v>
      </c>
      <c r="H93" s="10" t="s">
        <v>1186</v>
      </c>
      <c r="I93" s="10" t="s">
        <v>29</v>
      </c>
      <c r="J93" s="28">
        <v>15700</v>
      </c>
      <c r="K93" s="28">
        <v>3700</v>
      </c>
      <c r="L93" s="28">
        <v>12000</v>
      </c>
      <c r="M93" s="28">
        <v>3490</v>
      </c>
      <c r="N93" s="28">
        <v>1200</v>
      </c>
      <c r="O93" s="28">
        <v>2290</v>
      </c>
      <c r="P93" s="28">
        <v>0</v>
      </c>
      <c r="Q93" s="27">
        <v>150</v>
      </c>
      <c r="R93" s="11" t="s">
        <v>20</v>
      </c>
      <c r="S93" s="11" t="s">
        <v>20</v>
      </c>
      <c r="T93" s="11" t="s">
        <v>20</v>
      </c>
      <c r="U93" s="11" t="s">
        <v>20</v>
      </c>
      <c r="V93" s="11" t="s">
        <v>20</v>
      </c>
      <c r="W93" s="11" t="s">
        <v>20</v>
      </c>
      <c r="X93" s="11" t="s">
        <v>20</v>
      </c>
      <c r="Y93" s="11" t="s">
        <v>20</v>
      </c>
      <c r="Z93" s="11"/>
      <c r="AA93" s="11"/>
      <c r="AB93" s="11" t="s">
        <v>20</v>
      </c>
      <c r="AC93" s="11" t="s">
        <v>80</v>
      </c>
      <c r="AD93" s="11" t="s">
        <v>80</v>
      </c>
      <c r="AE93" s="11" t="s">
        <v>769</v>
      </c>
      <c r="AF93" s="11" t="s">
        <v>1373</v>
      </c>
    </row>
    <row r="94" spans="1:32" ht="117.75" customHeight="1">
      <c r="A94" s="33" t="s">
        <v>1187</v>
      </c>
      <c r="B94" s="27">
        <v>1.04</v>
      </c>
      <c r="C94" s="11" t="s">
        <v>1188</v>
      </c>
      <c r="D94" s="28">
        <v>30</v>
      </c>
      <c r="E94" s="28">
        <v>45</v>
      </c>
      <c r="F94" s="28">
        <v>800</v>
      </c>
      <c r="G94" s="28">
        <v>0</v>
      </c>
      <c r="H94" s="10" t="s">
        <v>1189</v>
      </c>
      <c r="I94" s="10" t="s">
        <v>19</v>
      </c>
      <c r="J94" s="28">
        <v>4350</v>
      </c>
      <c r="K94" s="28">
        <v>4350</v>
      </c>
      <c r="L94" s="28">
        <v>0</v>
      </c>
      <c r="M94" s="28">
        <v>1500</v>
      </c>
      <c r="N94" s="28">
        <v>1200</v>
      </c>
      <c r="O94" s="28">
        <v>300</v>
      </c>
      <c r="P94" s="28">
        <v>0</v>
      </c>
      <c r="Q94" s="27">
        <v>42</v>
      </c>
      <c r="R94" s="11" t="s">
        <v>20</v>
      </c>
      <c r="S94" s="11" t="s">
        <v>1190</v>
      </c>
      <c r="T94" s="11" t="s">
        <v>1191</v>
      </c>
      <c r="U94" s="11" t="s">
        <v>1192</v>
      </c>
      <c r="V94" s="11" t="s">
        <v>128</v>
      </c>
      <c r="W94" s="11" t="s">
        <v>20</v>
      </c>
      <c r="X94" s="11" t="s">
        <v>1193</v>
      </c>
      <c r="Y94" s="11" t="s">
        <v>1194</v>
      </c>
      <c r="Z94" s="11"/>
      <c r="AA94" s="11"/>
      <c r="AB94" s="11" t="s">
        <v>20</v>
      </c>
      <c r="AC94" s="11" t="s">
        <v>24</v>
      </c>
      <c r="AD94" s="11" t="s">
        <v>21</v>
      </c>
      <c r="AE94" s="11" t="s">
        <v>20</v>
      </c>
      <c r="AF94" s="11" t="s">
        <v>1369</v>
      </c>
    </row>
    <row r="95" spans="1:32" ht="117.75" customHeight="1">
      <c r="A95" s="33" t="s">
        <v>1195</v>
      </c>
      <c r="B95" s="27">
        <v>1.74</v>
      </c>
      <c r="C95" s="11" t="s">
        <v>1196</v>
      </c>
      <c r="D95" s="28">
        <v>20</v>
      </c>
      <c r="E95" s="28">
        <v>59</v>
      </c>
      <c r="F95" s="28">
        <v>2600</v>
      </c>
      <c r="G95" s="28">
        <v>0</v>
      </c>
      <c r="H95" s="10" t="s">
        <v>1197</v>
      </c>
      <c r="I95" s="10" t="s">
        <v>27</v>
      </c>
      <c r="J95" s="28">
        <v>4200</v>
      </c>
      <c r="K95" s="28">
        <v>4200</v>
      </c>
      <c r="L95" s="28">
        <v>0</v>
      </c>
      <c r="M95" s="28">
        <v>1500</v>
      </c>
      <c r="N95" s="28">
        <v>1200</v>
      </c>
      <c r="O95" s="28">
        <v>300</v>
      </c>
      <c r="P95" s="28">
        <v>0</v>
      </c>
      <c r="Q95" s="27">
        <v>57</v>
      </c>
      <c r="R95" s="11" t="s">
        <v>1198</v>
      </c>
      <c r="S95" s="11" t="s">
        <v>1199</v>
      </c>
      <c r="T95" s="11" t="s">
        <v>20</v>
      </c>
      <c r="U95" s="11" t="s">
        <v>20</v>
      </c>
      <c r="V95" s="11" t="s">
        <v>20</v>
      </c>
      <c r="W95" s="11" t="s">
        <v>20</v>
      </c>
      <c r="X95" s="11" t="s">
        <v>20</v>
      </c>
      <c r="Y95" s="11" t="s">
        <v>20</v>
      </c>
      <c r="Z95" s="11"/>
      <c r="AA95" s="11"/>
      <c r="AB95" s="11" t="s">
        <v>20</v>
      </c>
      <c r="AC95" s="11" t="s">
        <v>80</v>
      </c>
      <c r="AD95" s="11" t="s">
        <v>80</v>
      </c>
      <c r="AE95" s="11" t="s">
        <v>20</v>
      </c>
      <c r="AF95" s="11" t="s">
        <v>1369</v>
      </c>
    </row>
    <row r="96" spans="1:32" ht="117.75" customHeight="1">
      <c r="A96" s="33" t="s">
        <v>1200</v>
      </c>
      <c r="B96" s="27">
        <v>1.63</v>
      </c>
      <c r="C96" s="11" t="s">
        <v>1201</v>
      </c>
      <c r="D96" s="28">
        <v>30</v>
      </c>
      <c r="E96" s="28">
        <v>35</v>
      </c>
      <c r="F96" s="28">
        <v>1500</v>
      </c>
      <c r="G96" s="28">
        <v>500</v>
      </c>
      <c r="H96" s="10" t="s">
        <v>1202</v>
      </c>
      <c r="I96" s="10" t="s">
        <v>2458</v>
      </c>
      <c r="J96" s="28">
        <v>4500</v>
      </c>
      <c r="K96" s="28">
        <v>4500</v>
      </c>
      <c r="L96" s="28">
        <v>0</v>
      </c>
      <c r="M96" s="28">
        <v>1600</v>
      </c>
      <c r="N96" s="28">
        <v>1200</v>
      </c>
      <c r="O96" s="28">
        <v>400</v>
      </c>
      <c r="P96" s="28">
        <v>0</v>
      </c>
      <c r="Q96" s="27">
        <v>36</v>
      </c>
      <c r="R96" s="11" t="s">
        <v>1203</v>
      </c>
      <c r="S96" s="11" t="s">
        <v>1204</v>
      </c>
      <c r="T96" s="11" t="s">
        <v>1205</v>
      </c>
      <c r="U96" s="11" t="s">
        <v>1206</v>
      </c>
      <c r="V96" s="11" t="s">
        <v>1207</v>
      </c>
      <c r="W96" s="11" t="s">
        <v>20</v>
      </c>
      <c r="X96" s="11" t="s">
        <v>1208</v>
      </c>
      <c r="Y96" s="11" t="s">
        <v>1209</v>
      </c>
      <c r="Z96" s="11"/>
      <c r="AA96" s="11"/>
      <c r="AB96" s="11" t="s">
        <v>20</v>
      </c>
      <c r="AC96" s="11" t="s">
        <v>80</v>
      </c>
      <c r="AD96" s="11" t="s">
        <v>80</v>
      </c>
      <c r="AE96" s="11" t="s">
        <v>20</v>
      </c>
      <c r="AF96" s="11" t="s">
        <v>1369</v>
      </c>
    </row>
    <row r="97" spans="1:32" ht="86.25" customHeight="1">
      <c r="A97" s="4" t="s">
        <v>1365</v>
      </c>
      <c r="B97" s="29"/>
      <c r="C97" s="29"/>
      <c r="D97" s="12"/>
      <c r="E97" s="12"/>
      <c r="F97" s="12"/>
      <c r="G97" s="12"/>
      <c r="H97" s="12"/>
      <c r="I97" s="12"/>
      <c r="J97" s="2">
        <f t="shared" ref="J97:O97" si="2">SUM(J98:J115)</f>
        <v>145044</v>
      </c>
      <c r="K97" s="2">
        <f t="shared" si="2"/>
        <v>143732</v>
      </c>
      <c r="L97" s="2">
        <f t="shared" si="2"/>
        <v>1312</v>
      </c>
      <c r="M97" s="2">
        <f t="shared" si="2"/>
        <v>47540</v>
      </c>
      <c r="N97" s="2">
        <f t="shared" si="2"/>
        <v>17620</v>
      </c>
      <c r="O97" s="2">
        <f t="shared" si="2"/>
        <v>29920</v>
      </c>
      <c r="P97" s="12"/>
      <c r="Q97" s="13"/>
      <c r="R97" s="13"/>
      <c r="S97" s="13"/>
      <c r="T97" s="13"/>
      <c r="U97" s="13"/>
      <c r="V97" s="13"/>
      <c r="W97" s="13"/>
      <c r="X97" s="13"/>
      <c r="Y97" s="13"/>
      <c r="Z97" s="13"/>
      <c r="AA97" s="13"/>
      <c r="AB97" s="13"/>
      <c r="AC97" s="30"/>
      <c r="AD97" s="13"/>
      <c r="AE97" s="13"/>
      <c r="AF97" s="13"/>
    </row>
    <row r="98" spans="1:32" ht="112.5" customHeight="1">
      <c r="A98" s="33" t="s">
        <v>1210</v>
      </c>
      <c r="B98" s="27">
        <v>0</v>
      </c>
      <c r="C98" s="11" t="s">
        <v>1211</v>
      </c>
      <c r="D98" s="28">
        <v>400</v>
      </c>
      <c r="E98" s="28">
        <v>404</v>
      </c>
      <c r="F98" s="28">
        <v>21192</v>
      </c>
      <c r="G98" s="28">
        <v>0</v>
      </c>
      <c r="H98" s="10" t="s">
        <v>1212</v>
      </c>
      <c r="I98" s="10" t="s">
        <v>19</v>
      </c>
      <c r="J98" s="28">
        <v>17222</v>
      </c>
      <c r="K98" s="28">
        <v>17222</v>
      </c>
      <c r="L98" s="28">
        <v>0</v>
      </c>
      <c r="M98" s="28">
        <v>7219</v>
      </c>
      <c r="N98" s="28">
        <v>2000</v>
      </c>
      <c r="O98" s="28">
        <v>5219</v>
      </c>
      <c r="P98" s="28">
        <v>0</v>
      </c>
      <c r="Q98" s="27">
        <v>400</v>
      </c>
      <c r="R98" s="11" t="s">
        <v>1213</v>
      </c>
      <c r="S98" s="11" t="s">
        <v>1214</v>
      </c>
      <c r="T98" s="11" t="s">
        <v>1215</v>
      </c>
      <c r="U98" s="11" t="s">
        <v>1216</v>
      </c>
      <c r="V98" s="11" t="s">
        <v>1217</v>
      </c>
      <c r="W98" s="11" t="s">
        <v>20</v>
      </c>
      <c r="X98" s="11" t="s">
        <v>1213</v>
      </c>
      <c r="Y98" s="11" t="s">
        <v>1218</v>
      </c>
      <c r="Z98" s="11" t="s">
        <v>20</v>
      </c>
      <c r="AA98" s="11" t="s">
        <v>20</v>
      </c>
      <c r="AB98" s="11" t="s">
        <v>20</v>
      </c>
      <c r="AC98" s="11" t="s">
        <v>21</v>
      </c>
      <c r="AD98" s="11" t="s">
        <v>21</v>
      </c>
      <c r="AE98" s="11" t="s">
        <v>21</v>
      </c>
      <c r="AF98" s="11" t="s">
        <v>20</v>
      </c>
    </row>
    <row r="99" spans="1:32" ht="86.25" customHeight="1">
      <c r="A99" s="33" t="s">
        <v>1219</v>
      </c>
      <c r="B99" s="27">
        <v>1.8</v>
      </c>
      <c r="C99" s="11" t="s">
        <v>1220</v>
      </c>
      <c r="D99" s="28">
        <v>50</v>
      </c>
      <c r="E99" s="28">
        <v>38</v>
      </c>
      <c r="F99" s="28">
        <v>150</v>
      </c>
      <c r="G99" s="28">
        <v>0</v>
      </c>
      <c r="H99" s="10" t="s">
        <v>788</v>
      </c>
      <c r="I99" s="10" t="s">
        <v>19</v>
      </c>
      <c r="J99" s="28">
        <v>4010</v>
      </c>
      <c r="K99" s="28">
        <v>4010</v>
      </c>
      <c r="L99" s="28">
        <v>0</v>
      </c>
      <c r="M99" s="28">
        <v>1935</v>
      </c>
      <c r="N99" s="28">
        <v>950</v>
      </c>
      <c r="O99" s="28">
        <v>985</v>
      </c>
      <c r="P99" s="28">
        <v>0</v>
      </c>
      <c r="Q99" s="27">
        <v>50</v>
      </c>
      <c r="R99" s="11" t="s">
        <v>1221</v>
      </c>
      <c r="S99" s="11" t="s">
        <v>1222</v>
      </c>
      <c r="T99" s="11" t="s">
        <v>1223</v>
      </c>
      <c r="U99" s="11" t="s">
        <v>1224</v>
      </c>
      <c r="V99" s="11" t="s">
        <v>1225</v>
      </c>
      <c r="W99" s="11" t="s">
        <v>1226</v>
      </c>
      <c r="X99" s="11" t="s">
        <v>1227</v>
      </c>
      <c r="Y99" s="11" t="s">
        <v>20</v>
      </c>
      <c r="Z99" s="11"/>
      <c r="AA99" s="11"/>
      <c r="AB99" s="11" t="s">
        <v>20</v>
      </c>
      <c r="AC99" s="11" t="s">
        <v>21</v>
      </c>
      <c r="AD99" s="11" t="s">
        <v>21</v>
      </c>
      <c r="AE99" s="11" t="s">
        <v>21</v>
      </c>
      <c r="AF99" s="11" t="s">
        <v>20</v>
      </c>
    </row>
    <row r="100" spans="1:32" ht="96" customHeight="1">
      <c r="A100" s="33" t="s">
        <v>1228</v>
      </c>
      <c r="B100" s="27">
        <v>0.89</v>
      </c>
      <c r="C100" s="11" t="s">
        <v>1229</v>
      </c>
      <c r="D100" s="28">
        <v>65</v>
      </c>
      <c r="E100" s="28">
        <v>16</v>
      </c>
      <c r="F100" s="28">
        <v>2232</v>
      </c>
      <c r="G100" s="28">
        <v>0</v>
      </c>
      <c r="H100" s="10" t="s">
        <v>865</v>
      </c>
      <c r="I100" s="10" t="s">
        <v>29</v>
      </c>
      <c r="J100" s="28">
        <v>2232</v>
      </c>
      <c r="K100" s="28">
        <v>920</v>
      </c>
      <c r="L100" s="28">
        <v>1312</v>
      </c>
      <c r="M100" s="28">
        <v>680</v>
      </c>
      <c r="N100" s="28">
        <v>400</v>
      </c>
      <c r="O100" s="28">
        <v>280</v>
      </c>
      <c r="P100" s="28">
        <v>0</v>
      </c>
      <c r="Q100" s="27">
        <v>105</v>
      </c>
      <c r="R100" s="11" t="s">
        <v>1230</v>
      </c>
      <c r="S100" s="11" t="s">
        <v>1231</v>
      </c>
      <c r="T100" s="11" t="s">
        <v>20</v>
      </c>
      <c r="U100" s="11" t="s">
        <v>1232</v>
      </c>
      <c r="V100" s="11" t="s">
        <v>20</v>
      </c>
      <c r="W100" s="11" t="s">
        <v>20</v>
      </c>
      <c r="X100" s="11" t="s">
        <v>1230</v>
      </c>
      <c r="Y100" s="11" t="s">
        <v>1232</v>
      </c>
      <c r="Z100" s="11"/>
      <c r="AA100" s="11"/>
      <c r="AB100" s="11" t="s">
        <v>20</v>
      </c>
      <c r="AC100" s="11" t="s">
        <v>21</v>
      </c>
      <c r="AD100" s="11" t="s">
        <v>21</v>
      </c>
      <c r="AE100" s="11" t="s">
        <v>21</v>
      </c>
      <c r="AF100" s="11" t="s">
        <v>20</v>
      </c>
    </row>
    <row r="101" spans="1:32" ht="96" customHeight="1">
      <c r="A101" s="33" t="s">
        <v>1233</v>
      </c>
      <c r="B101" s="27">
        <v>1.1399999999999999</v>
      </c>
      <c r="C101" s="11" t="s">
        <v>1234</v>
      </c>
      <c r="D101" s="28">
        <v>140</v>
      </c>
      <c r="E101" s="28">
        <v>137</v>
      </c>
      <c r="F101" s="28">
        <v>1800</v>
      </c>
      <c r="G101" s="28">
        <v>0</v>
      </c>
      <c r="H101" s="10" t="s">
        <v>1235</v>
      </c>
      <c r="I101" s="10" t="s">
        <v>27</v>
      </c>
      <c r="J101" s="28">
        <v>17000</v>
      </c>
      <c r="K101" s="28">
        <v>17000</v>
      </c>
      <c r="L101" s="28">
        <v>0</v>
      </c>
      <c r="M101" s="28">
        <v>5100</v>
      </c>
      <c r="N101" s="28">
        <v>950</v>
      </c>
      <c r="O101" s="28">
        <v>4150</v>
      </c>
      <c r="P101" s="28">
        <v>0</v>
      </c>
      <c r="Q101" s="27">
        <v>140</v>
      </c>
      <c r="R101" s="11" t="s">
        <v>1236</v>
      </c>
      <c r="S101" s="11" t="s">
        <v>1237</v>
      </c>
      <c r="T101" s="11" t="s">
        <v>1238</v>
      </c>
      <c r="U101" s="11" t="s">
        <v>1239</v>
      </c>
      <c r="V101" s="11" t="s">
        <v>1240</v>
      </c>
      <c r="W101" s="11" t="s">
        <v>20</v>
      </c>
      <c r="X101" s="11" t="s">
        <v>1236</v>
      </c>
      <c r="Y101" s="11" t="s">
        <v>1241</v>
      </c>
      <c r="Z101" s="11"/>
      <c r="AA101" s="11"/>
      <c r="AB101" s="11" t="s">
        <v>1242</v>
      </c>
      <c r="AC101" s="11" t="s">
        <v>21</v>
      </c>
      <c r="AD101" s="11" t="s">
        <v>21</v>
      </c>
      <c r="AE101" s="11" t="s">
        <v>21</v>
      </c>
      <c r="AF101" s="11" t="s">
        <v>1371</v>
      </c>
    </row>
    <row r="102" spans="1:32" ht="96" customHeight="1">
      <c r="A102" s="33" t="s">
        <v>1243</v>
      </c>
      <c r="B102" s="27">
        <v>1.8</v>
      </c>
      <c r="C102" s="11" t="s">
        <v>1244</v>
      </c>
      <c r="D102" s="28">
        <v>25</v>
      </c>
      <c r="E102" s="28">
        <v>45</v>
      </c>
      <c r="F102" s="28">
        <v>2500</v>
      </c>
      <c r="G102" s="28">
        <v>2500</v>
      </c>
      <c r="H102" s="10" t="s">
        <v>1245</v>
      </c>
      <c r="I102" s="10" t="s">
        <v>27</v>
      </c>
      <c r="J102" s="28">
        <v>7000</v>
      </c>
      <c r="K102" s="28">
        <v>7000</v>
      </c>
      <c r="L102" s="28">
        <v>0</v>
      </c>
      <c r="M102" s="28">
        <v>1600</v>
      </c>
      <c r="N102" s="28">
        <v>960</v>
      </c>
      <c r="O102" s="28">
        <v>640</v>
      </c>
      <c r="P102" s="28">
        <v>0</v>
      </c>
      <c r="Q102" s="27">
        <v>80</v>
      </c>
      <c r="R102" s="11" t="s">
        <v>1246</v>
      </c>
      <c r="S102" s="11" t="s">
        <v>1247</v>
      </c>
      <c r="T102" s="11" t="s">
        <v>1248</v>
      </c>
      <c r="U102" s="11" t="s">
        <v>1249</v>
      </c>
      <c r="V102" s="11" t="s">
        <v>1250</v>
      </c>
      <c r="W102" s="11" t="s">
        <v>20</v>
      </c>
      <c r="X102" s="11" t="s">
        <v>1246</v>
      </c>
      <c r="Y102" s="11" t="s">
        <v>1251</v>
      </c>
      <c r="Z102" s="11"/>
      <c r="AA102" s="11"/>
      <c r="AB102" s="11" t="s">
        <v>1252</v>
      </c>
      <c r="AC102" s="11" t="s">
        <v>21</v>
      </c>
      <c r="AD102" s="11" t="s">
        <v>21</v>
      </c>
      <c r="AE102" s="11" t="s">
        <v>21</v>
      </c>
      <c r="AF102" s="11" t="s">
        <v>1369</v>
      </c>
    </row>
    <row r="103" spans="1:32" ht="234.75" customHeight="1">
      <c r="A103" s="33" t="s">
        <v>1253</v>
      </c>
      <c r="B103" s="27">
        <v>1.5</v>
      </c>
      <c r="C103" s="11" t="s">
        <v>1254</v>
      </c>
      <c r="D103" s="28">
        <v>50</v>
      </c>
      <c r="E103" s="28">
        <v>35</v>
      </c>
      <c r="F103" s="28">
        <v>756</v>
      </c>
      <c r="G103" s="28">
        <v>756</v>
      </c>
      <c r="H103" s="10" t="s">
        <v>1255</v>
      </c>
      <c r="I103" s="10" t="s">
        <v>19</v>
      </c>
      <c r="J103" s="28">
        <v>8041</v>
      </c>
      <c r="K103" s="28">
        <v>8041</v>
      </c>
      <c r="L103" s="28">
        <v>0</v>
      </c>
      <c r="M103" s="28">
        <v>2100</v>
      </c>
      <c r="N103" s="28">
        <v>950</v>
      </c>
      <c r="O103" s="28">
        <v>1150</v>
      </c>
      <c r="P103" s="28">
        <v>0</v>
      </c>
      <c r="Q103" s="27">
        <v>80</v>
      </c>
      <c r="R103" s="11" t="s">
        <v>1256</v>
      </c>
      <c r="S103" s="11" t="s">
        <v>1257</v>
      </c>
      <c r="T103" s="11" t="s">
        <v>1258</v>
      </c>
      <c r="U103" s="11" t="s">
        <v>1259</v>
      </c>
      <c r="V103" s="11" t="s">
        <v>20</v>
      </c>
      <c r="W103" s="11" t="s">
        <v>20</v>
      </c>
      <c r="X103" s="11" t="s">
        <v>1260</v>
      </c>
      <c r="Y103" s="11" t="s">
        <v>1261</v>
      </c>
      <c r="Z103" s="11"/>
      <c r="AA103" s="11"/>
      <c r="AB103" s="11" t="s">
        <v>1262</v>
      </c>
      <c r="AC103" s="11" t="s">
        <v>21</v>
      </c>
      <c r="AD103" s="11" t="s">
        <v>21</v>
      </c>
      <c r="AE103" s="11" t="s">
        <v>21</v>
      </c>
      <c r="AF103" s="11" t="s">
        <v>20</v>
      </c>
    </row>
    <row r="104" spans="1:32" ht="99.75" customHeight="1">
      <c r="A104" s="33" t="s">
        <v>1263</v>
      </c>
      <c r="B104" s="27">
        <v>1.63</v>
      </c>
      <c r="C104" s="11" t="s">
        <v>1264</v>
      </c>
      <c r="D104" s="28">
        <v>200</v>
      </c>
      <c r="E104" s="28">
        <v>122</v>
      </c>
      <c r="F104" s="28">
        <v>7478</v>
      </c>
      <c r="G104" s="28">
        <v>2200</v>
      </c>
      <c r="H104" s="10" t="s">
        <v>1265</v>
      </c>
      <c r="I104" s="10" t="s">
        <v>19</v>
      </c>
      <c r="J104" s="28">
        <v>9200</v>
      </c>
      <c r="K104" s="28">
        <v>9200</v>
      </c>
      <c r="L104" s="28">
        <v>0</v>
      </c>
      <c r="M104" s="28">
        <v>2700</v>
      </c>
      <c r="N104" s="28">
        <v>950</v>
      </c>
      <c r="O104" s="28">
        <v>1750</v>
      </c>
      <c r="P104" s="28">
        <v>0</v>
      </c>
      <c r="Q104" s="27">
        <v>200</v>
      </c>
      <c r="R104" s="11" t="s">
        <v>1266</v>
      </c>
      <c r="S104" s="11" t="s">
        <v>1267</v>
      </c>
      <c r="T104" s="11" t="s">
        <v>1268</v>
      </c>
      <c r="U104" s="11" t="s">
        <v>1269</v>
      </c>
      <c r="V104" s="11" t="s">
        <v>20</v>
      </c>
      <c r="W104" s="11" t="s">
        <v>20</v>
      </c>
      <c r="X104" s="11" t="s">
        <v>1266</v>
      </c>
      <c r="Y104" s="11" t="s">
        <v>1266</v>
      </c>
      <c r="Z104" s="11"/>
      <c r="AA104" s="11"/>
      <c r="AB104" s="11"/>
      <c r="AC104" s="11" t="s">
        <v>21</v>
      </c>
      <c r="AD104" s="11" t="s">
        <v>21</v>
      </c>
      <c r="AE104" s="11" t="s">
        <v>21</v>
      </c>
      <c r="AF104" s="11" t="s">
        <v>740</v>
      </c>
    </row>
    <row r="105" spans="1:32" ht="86.25" customHeight="1">
      <c r="A105" s="33" t="s">
        <v>1270</v>
      </c>
      <c r="B105" s="27">
        <v>1.46</v>
      </c>
      <c r="C105" s="11" t="s">
        <v>1271</v>
      </c>
      <c r="D105" s="28">
        <v>90</v>
      </c>
      <c r="E105" s="28">
        <v>119</v>
      </c>
      <c r="F105" s="28">
        <v>5873.6</v>
      </c>
      <c r="G105" s="28">
        <v>500</v>
      </c>
      <c r="H105" s="10" t="s">
        <v>1272</v>
      </c>
      <c r="I105" s="10" t="s">
        <v>19</v>
      </c>
      <c r="J105" s="28">
        <v>4968</v>
      </c>
      <c r="K105" s="28">
        <v>4968</v>
      </c>
      <c r="L105" s="28">
        <v>0</v>
      </c>
      <c r="M105" s="28">
        <v>1788</v>
      </c>
      <c r="N105" s="28">
        <v>950</v>
      </c>
      <c r="O105" s="28">
        <v>838</v>
      </c>
      <c r="P105" s="28">
        <v>0</v>
      </c>
      <c r="Q105" s="27">
        <v>160</v>
      </c>
      <c r="R105" s="11" t="s">
        <v>1273</v>
      </c>
      <c r="S105" s="11" t="s">
        <v>1274</v>
      </c>
      <c r="T105" s="11" t="s">
        <v>1275</v>
      </c>
      <c r="U105" s="11" t="s">
        <v>1276</v>
      </c>
      <c r="V105" s="11" t="s">
        <v>1277</v>
      </c>
      <c r="W105" s="11" t="s">
        <v>20</v>
      </c>
      <c r="X105" s="11" t="s">
        <v>1278</v>
      </c>
      <c r="Y105" s="11" t="s">
        <v>1279</v>
      </c>
      <c r="Z105" s="11"/>
      <c r="AA105" s="11"/>
      <c r="AB105" s="11" t="s">
        <v>1280</v>
      </c>
      <c r="AC105" s="11" t="s">
        <v>21</v>
      </c>
      <c r="AD105" s="11" t="s">
        <v>21</v>
      </c>
      <c r="AE105" s="11" t="s">
        <v>21</v>
      </c>
      <c r="AF105" s="11" t="s">
        <v>740</v>
      </c>
    </row>
    <row r="106" spans="1:32" ht="86.25" customHeight="1">
      <c r="A106" s="33" t="s">
        <v>1281</v>
      </c>
      <c r="B106" s="27">
        <v>1.42</v>
      </c>
      <c r="C106" s="11" t="s">
        <v>1282</v>
      </c>
      <c r="D106" s="28">
        <v>100</v>
      </c>
      <c r="E106" s="28">
        <v>97</v>
      </c>
      <c r="F106" s="28">
        <v>2638</v>
      </c>
      <c r="G106" s="28">
        <v>2638</v>
      </c>
      <c r="H106" s="10" t="s">
        <v>1283</v>
      </c>
      <c r="I106" s="10" t="s">
        <v>2</v>
      </c>
      <c r="J106" s="28">
        <v>5975</v>
      </c>
      <c r="K106" s="28">
        <v>5975</v>
      </c>
      <c r="L106" s="28">
        <v>0</v>
      </c>
      <c r="M106" s="28">
        <v>1870</v>
      </c>
      <c r="N106" s="28">
        <v>960</v>
      </c>
      <c r="O106" s="28">
        <v>910</v>
      </c>
      <c r="P106" s="28">
        <v>0</v>
      </c>
      <c r="Q106" s="27">
        <v>500</v>
      </c>
      <c r="R106" s="11" t="s">
        <v>1284</v>
      </c>
      <c r="S106" s="11" t="s">
        <v>1285</v>
      </c>
      <c r="T106" s="11" t="s">
        <v>1286</v>
      </c>
      <c r="U106" s="11" t="s">
        <v>1287</v>
      </c>
      <c r="V106" s="11" t="s">
        <v>1288</v>
      </c>
      <c r="W106" s="11" t="s">
        <v>20</v>
      </c>
      <c r="X106" s="11" t="s">
        <v>1284</v>
      </c>
      <c r="Y106" s="11" t="s">
        <v>1289</v>
      </c>
      <c r="Z106" s="11"/>
      <c r="AA106" s="11"/>
      <c r="AB106" s="11" t="s">
        <v>1290</v>
      </c>
      <c r="AC106" s="11" t="s">
        <v>21</v>
      </c>
      <c r="AD106" s="11" t="s">
        <v>21</v>
      </c>
      <c r="AE106" s="11" t="s">
        <v>21</v>
      </c>
      <c r="AF106" s="11" t="s">
        <v>1373</v>
      </c>
    </row>
    <row r="107" spans="1:32" ht="86.25" customHeight="1">
      <c r="A107" s="33" t="s">
        <v>1291</v>
      </c>
      <c r="B107" s="27">
        <v>1.2</v>
      </c>
      <c r="C107" s="11" t="s">
        <v>1292</v>
      </c>
      <c r="D107" s="28">
        <v>98</v>
      </c>
      <c r="E107" s="28">
        <v>83</v>
      </c>
      <c r="F107" s="28">
        <v>6400</v>
      </c>
      <c r="G107" s="28">
        <v>0</v>
      </c>
      <c r="H107" s="10" t="s">
        <v>2457</v>
      </c>
      <c r="I107" s="10" t="s">
        <v>19</v>
      </c>
      <c r="J107" s="28">
        <v>7800</v>
      </c>
      <c r="K107" s="28">
        <v>7800</v>
      </c>
      <c r="L107" s="28">
        <v>0</v>
      </c>
      <c r="M107" s="28">
        <v>2500</v>
      </c>
      <c r="N107" s="28">
        <v>950</v>
      </c>
      <c r="O107" s="28">
        <v>1550</v>
      </c>
      <c r="P107" s="28">
        <v>0</v>
      </c>
      <c r="Q107" s="27">
        <v>120</v>
      </c>
      <c r="R107" s="11" t="s">
        <v>1293</v>
      </c>
      <c r="S107" s="11" t="s">
        <v>1294</v>
      </c>
      <c r="T107" s="11" t="s">
        <v>1295</v>
      </c>
      <c r="U107" s="11" t="s">
        <v>1296</v>
      </c>
      <c r="V107" s="11" t="s">
        <v>1297</v>
      </c>
      <c r="W107" s="11" t="s">
        <v>20</v>
      </c>
      <c r="X107" s="11" t="s">
        <v>1293</v>
      </c>
      <c r="Y107" s="11" t="s">
        <v>1298</v>
      </c>
      <c r="Z107" s="11"/>
      <c r="AA107" s="11"/>
      <c r="AB107" s="11" t="s">
        <v>20</v>
      </c>
      <c r="AC107" s="11" t="s">
        <v>21</v>
      </c>
      <c r="AD107" s="11" t="s">
        <v>21</v>
      </c>
      <c r="AE107" s="11" t="s">
        <v>21</v>
      </c>
      <c r="AF107" s="11" t="s">
        <v>1371</v>
      </c>
    </row>
    <row r="108" spans="1:32" ht="86.25" customHeight="1">
      <c r="A108" s="33" t="s">
        <v>1299</v>
      </c>
      <c r="B108" s="27">
        <v>1.3</v>
      </c>
      <c r="C108" s="11" t="s">
        <v>1300</v>
      </c>
      <c r="D108" s="28">
        <v>80</v>
      </c>
      <c r="E108" s="28">
        <v>72</v>
      </c>
      <c r="F108" s="28">
        <v>2900</v>
      </c>
      <c r="G108" s="28">
        <v>0</v>
      </c>
      <c r="H108" s="10" t="s">
        <v>1301</v>
      </c>
      <c r="I108" s="10" t="s">
        <v>27</v>
      </c>
      <c r="J108" s="28">
        <v>6000</v>
      </c>
      <c r="K108" s="28">
        <v>6000</v>
      </c>
      <c r="L108" s="28">
        <v>0</v>
      </c>
      <c r="M108" s="28">
        <v>1500</v>
      </c>
      <c r="N108" s="28">
        <v>960</v>
      </c>
      <c r="O108" s="28">
        <v>540</v>
      </c>
      <c r="P108" s="28">
        <v>0</v>
      </c>
      <c r="Q108" s="27">
        <v>80</v>
      </c>
      <c r="R108" s="11" t="s">
        <v>20</v>
      </c>
      <c r="S108" s="11" t="s">
        <v>1302</v>
      </c>
      <c r="T108" s="11" t="s">
        <v>1303</v>
      </c>
      <c r="U108" s="11" t="s">
        <v>1304</v>
      </c>
      <c r="V108" s="11" t="s">
        <v>1305</v>
      </c>
      <c r="W108" s="11" t="s">
        <v>20</v>
      </c>
      <c r="X108" s="11" t="s">
        <v>1306</v>
      </c>
      <c r="Y108" s="11" t="s">
        <v>20</v>
      </c>
      <c r="Z108" s="11"/>
      <c r="AA108" s="11"/>
      <c r="AB108" s="11"/>
      <c r="AC108" s="11" t="s">
        <v>21</v>
      </c>
      <c r="AD108" s="11" t="s">
        <v>21</v>
      </c>
      <c r="AE108" s="11" t="s">
        <v>21</v>
      </c>
      <c r="AF108" s="11" t="s">
        <v>1369</v>
      </c>
    </row>
    <row r="109" spans="1:32" ht="86.25" customHeight="1">
      <c r="A109" s="33" t="s">
        <v>1307</v>
      </c>
      <c r="B109" s="27">
        <v>1.73</v>
      </c>
      <c r="C109" s="11" t="s">
        <v>1308</v>
      </c>
      <c r="D109" s="28">
        <v>120</v>
      </c>
      <c r="E109" s="28">
        <v>110</v>
      </c>
      <c r="F109" s="28">
        <v>1800</v>
      </c>
      <c r="G109" s="28">
        <v>560</v>
      </c>
      <c r="H109" s="10" t="s">
        <v>1309</v>
      </c>
      <c r="I109" s="10" t="s">
        <v>27</v>
      </c>
      <c r="J109" s="28">
        <v>15460</v>
      </c>
      <c r="K109" s="28">
        <v>15460</v>
      </c>
      <c r="L109" s="28">
        <v>0</v>
      </c>
      <c r="M109" s="28">
        <v>3000</v>
      </c>
      <c r="N109" s="28">
        <v>960</v>
      </c>
      <c r="O109" s="28">
        <v>2040</v>
      </c>
      <c r="P109" s="28">
        <v>0</v>
      </c>
      <c r="Q109" s="27">
        <v>120</v>
      </c>
      <c r="R109" s="11" t="s">
        <v>1310</v>
      </c>
      <c r="S109" s="11" t="s">
        <v>1311</v>
      </c>
      <c r="T109" s="11" t="s">
        <v>1312</v>
      </c>
      <c r="U109" s="11" t="s">
        <v>1313</v>
      </c>
      <c r="V109" s="11" t="s">
        <v>1314</v>
      </c>
      <c r="W109" s="11" t="s">
        <v>20</v>
      </c>
      <c r="X109" s="11" t="s">
        <v>1310</v>
      </c>
      <c r="Y109" s="11" t="s">
        <v>1315</v>
      </c>
      <c r="Z109" s="11"/>
      <c r="AA109" s="11"/>
      <c r="AB109" s="11"/>
      <c r="AC109" s="11" t="s">
        <v>21</v>
      </c>
      <c r="AD109" s="11" t="s">
        <v>21</v>
      </c>
      <c r="AE109" s="11" t="s">
        <v>21</v>
      </c>
      <c r="AF109" s="11" t="s">
        <v>1369</v>
      </c>
    </row>
    <row r="110" spans="1:32" ht="86.25" customHeight="1">
      <c r="A110" s="33" t="s">
        <v>1316</v>
      </c>
      <c r="B110" s="27">
        <v>1.68</v>
      </c>
      <c r="C110" s="11" t="s">
        <v>1317</v>
      </c>
      <c r="D110" s="28">
        <v>80</v>
      </c>
      <c r="E110" s="28">
        <v>96</v>
      </c>
      <c r="F110" s="28">
        <v>560</v>
      </c>
      <c r="G110" s="28">
        <v>150</v>
      </c>
      <c r="H110" s="10" t="s">
        <v>718</v>
      </c>
      <c r="I110" s="10" t="s">
        <v>19</v>
      </c>
      <c r="J110" s="28">
        <v>4900</v>
      </c>
      <c r="K110" s="28">
        <v>4900</v>
      </c>
      <c r="L110" s="28">
        <v>0</v>
      </c>
      <c r="M110" s="28">
        <v>1500</v>
      </c>
      <c r="N110" s="28">
        <v>960</v>
      </c>
      <c r="O110" s="28">
        <v>540</v>
      </c>
      <c r="P110" s="28">
        <v>0</v>
      </c>
      <c r="Q110" s="27">
        <v>60</v>
      </c>
      <c r="R110" s="11" t="s">
        <v>1318</v>
      </c>
      <c r="S110" s="11" t="s">
        <v>1319</v>
      </c>
      <c r="T110" s="11" t="s">
        <v>1320</v>
      </c>
      <c r="U110" s="11" t="s">
        <v>1321</v>
      </c>
      <c r="V110" s="11" t="s">
        <v>1322</v>
      </c>
      <c r="W110" s="11" t="s">
        <v>20</v>
      </c>
      <c r="X110" s="11" t="s">
        <v>1318</v>
      </c>
      <c r="Y110" s="11" t="s">
        <v>1323</v>
      </c>
      <c r="Z110" s="11"/>
      <c r="AA110" s="11"/>
      <c r="AB110" s="11" t="s">
        <v>20</v>
      </c>
      <c r="AC110" s="11" t="s">
        <v>21</v>
      </c>
      <c r="AD110" s="11" t="s">
        <v>21</v>
      </c>
      <c r="AE110" s="11" t="s">
        <v>21</v>
      </c>
      <c r="AF110" s="11" t="s">
        <v>1369</v>
      </c>
    </row>
    <row r="111" spans="1:32" ht="86.25" customHeight="1">
      <c r="A111" s="33" t="s">
        <v>1324</v>
      </c>
      <c r="B111" s="27">
        <v>0.85</v>
      </c>
      <c r="C111" s="11" t="s">
        <v>1325</v>
      </c>
      <c r="D111" s="28">
        <v>60</v>
      </c>
      <c r="E111" s="28">
        <v>47</v>
      </c>
      <c r="F111" s="28">
        <v>0</v>
      </c>
      <c r="G111" s="28">
        <v>0</v>
      </c>
      <c r="H111" s="10" t="s">
        <v>1148</v>
      </c>
      <c r="I111" s="10" t="s">
        <v>2</v>
      </c>
      <c r="J111" s="28">
        <v>3280</v>
      </c>
      <c r="K111" s="28">
        <v>3280</v>
      </c>
      <c r="L111" s="28">
        <v>0</v>
      </c>
      <c r="M111" s="28">
        <v>1200</v>
      </c>
      <c r="N111" s="28">
        <v>960</v>
      </c>
      <c r="O111" s="28">
        <v>240</v>
      </c>
      <c r="P111" s="28">
        <v>0</v>
      </c>
      <c r="Q111" s="27">
        <v>20</v>
      </c>
      <c r="R111" s="11" t="s">
        <v>20</v>
      </c>
      <c r="S111" s="11" t="s">
        <v>1326</v>
      </c>
      <c r="T111" s="11" t="s">
        <v>1327</v>
      </c>
      <c r="U111" s="11" t="s">
        <v>1328</v>
      </c>
      <c r="V111" s="11" t="s">
        <v>1329</v>
      </c>
      <c r="W111" s="11" t="s">
        <v>20</v>
      </c>
      <c r="X111" s="11" t="s">
        <v>1330</v>
      </c>
      <c r="Y111" s="11" t="s">
        <v>1331</v>
      </c>
      <c r="Z111" s="11"/>
      <c r="AA111" s="11"/>
      <c r="AB111" s="11" t="s">
        <v>20</v>
      </c>
      <c r="AC111" s="11" t="s">
        <v>21</v>
      </c>
      <c r="AD111" s="11" t="s">
        <v>21</v>
      </c>
      <c r="AE111" s="11" t="s">
        <v>21</v>
      </c>
      <c r="AF111" s="11" t="s">
        <v>1373</v>
      </c>
    </row>
    <row r="112" spans="1:32" ht="86.25" customHeight="1">
      <c r="A112" s="33" t="s">
        <v>1332</v>
      </c>
      <c r="B112" s="27">
        <v>1.76</v>
      </c>
      <c r="C112" s="11" t="s">
        <v>1333</v>
      </c>
      <c r="D112" s="28">
        <v>60</v>
      </c>
      <c r="E112" s="28">
        <v>53</v>
      </c>
      <c r="F112" s="28">
        <v>800</v>
      </c>
      <c r="G112" s="28">
        <v>0</v>
      </c>
      <c r="H112" s="10" t="s">
        <v>1334</v>
      </c>
      <c r="I112" s="10" t="s">
        <v>2459</v>
      </c>
      <c r="J112" s="28">
        <v>3756</v>
      </c>
      <c r="K112" s="28">
        <v>3756</v>
      </c>
      <c r="L112" s="28">
        <v>0</v>
      </c>
      <c r="M112" s="28">
        <v>1314</v>
      </c>
      <c r="N112" s="28">
        <v>960</v>
      </c>
      <c r="O112" s="28">
        <v>354</v>
      </c>
      <c r="P112" s="28">
        <v>0</v>
      </c>
      <c r="Q112" s="27">
        <v>60</v>
      </c>
      <c r="R112" s="11" t="s">
        <v>1335</v>
      </c>
      <c r="S112" s="11" t="s">
        <v>1336</v>
      </c>
      <c r="T112" s="11" t="s">
        <v>1337</v>
      </c>
      <c r="U112" s="11" t="s">
        <v>1338</v>
      </c>
      <c r="V112" s="11" t="s">
        <v>1339</v>
      </c>
      <c r="W112" s="11" t="s">
        <v>20</v>
      </c>
      <c r="X112" s="11" t="s">
        <v>1340</v>
      </c>
      <c r="Y112" s="11" t="s">
        <v>20</v>
      </c>
      <c r="Z112" s="11"/>
      <c r="AA112" s="11"/>
      <c r="AB112" s="11" t="s">
        <v>20</v>
      </c>
      <c r="AC112" s="11" t="s">
        <v>21</v>
      </c>
      <c r="AD112" s="11" t="s">
        <v>21</v>
      </c>
      <c r="AE112" s="11" t="s">
        <v>21</v>
      </c>
      <c r="AF112" s="11" t="s">
        <v>1373</v>
      </c>
    </row>
    <row r="113" spans="1:32" ht="86.25" customHeight="1">
      <c r="A113" s="33" t="s">
        <v>1341</v>
      </c>
      <c r="B113" s="27">
        <v>1.79</v>
      </c>
      <c r="C113" s="11" t="s">
        <v>1342</v>
      </c>
      <c r="D113" s="28">
        <v>40</v>
      </c>
      <c r="E113" s="28">
        <v>53</v>
      </c>
      <c r="F113" s="28">
        <v>2800</v>
      </c>
      <c r="G113" s="28">
        <v>2800</v>
      </c>
      <c r="H113" s="10" t="s">
        <v>1148</v>
      </c>
      <c r="I113" s="10" t="s">
        <v>19</v>
      </c>
      <c r="J113" s="28">
        <v>3400</v>
      </c>
      <c r="K113" s="28">
        <v>3400</v>
      </c>
      <c r="L113" s="28">
        <v>0</v>
      </c>
      <c r="M113" s="28">
        <v>1103</v>
      </c>
      <c r="N113" s="28">
        <v>880</v>
      </c>
      <c r="O113" s="28">
        <v>223</v>
      </c>
      <c r="P113" s="28">
        <v>0</v>
      </c>
      <c r="Q113" s="27">
        <v>40</v>
      </c>
      <c r="R113" s="11" t="s">
        <v>20</v>
      </c>
      <c r="S113" s="11" t="s">
        <v>1343</v>
      </c>
      <c r="T113" s="11" t="s">
        <v>1344</v>
      </c>
      <c r="U113" s="11" t="s">
        <v>1345</v>
      </c>
      <c r="V113" s="11" t="s">
        <v>1346</v>
      </c>
      <c r="W113" s="11" t="s">
        <v>20</v>
      </c>
      <c r="X113" s="11" t="s">
        <v>1347</v>
      </c>
      <c r="Y113" s="11" t="s">
        <v>1348</v>
      </c>
      <c r="Z113" s="11"/>
      <c r="AA113" s="11"/>
      <c r="AB113" s="11" t="s">
        <v>20</v>
      </c>
      <c r="AC113" s="11" t="s">
        <v>21</v>
      </c>
      <c r="AD113" s="11" t="s">
        <v>21</v>
      </c>
      <c r="AE113" s="11" t="s">
        <v>21</v>
      </c>
      <c r="AF113" s="11" t="s">
        <v>1369</v>
      </c>
    </row>
    <row r="114" spans="1:32" ht="86.25" customHeight="1">
      <c r="A114" s="33" t="s">
        <v>1349</v>
      </c>
      <c r="B114" s="27">
        <v>1.36</v>
      </c>
      <c r="C114" s="11" t="s">
        <v>1350</v>
      </c>
      <c r="D114" s="28">
        <v>138</v>
      </c>
      <c r="E114" s="28">
        <v>119</v>
      </c>
      <c r="F114" s="28">
        <v>2000</v>
      </c>
      <c r="G114" s="28">
        <v>2000</v>
      </c>
      <c r="H114" s="10" t="s">
        <v>1183</v>
      </c>
      <c r="I114" s="10" t="s">
        <v>2</v>
      </c>
      <c r="J114" s="28">
        <v>17000</v>
      </c>
      <c r="K114" s="28">
        <v>17000</v>
      </c>
      <c r="L114" s="28">
        <v>0</v>
      </c>
      <c r="M114" s="28">
        <v>8481</v>
      </c>
      <c r="N114" s="28">
        <v>960</v>
      </c>
      <c r="O114" s="28">
        <v>7521</v>
      </c>
      <c r="P114" s="28">
        <v>0</v>
      </c>
      <c r="Q114" s="27">
        <v>138</v>
      </c>
      <c r="R114" s="11" t="s">
        <v>20</v>
      </c>
      <c r="S114" s="11" t="s">
        <v>1351</v>
      </c>
      <c r="T114" s="11" t="s">
        <v>1352</v>
      </c>
      <c r="U114" s="11" t="s">
        <v>1353</v>
      </c>
      <c r="V114" s="11" t="s">
        <v>1354</v>
      </c>
      <c r="W114" s="11" t="s">
        <v>20</v>
      </c>
      <c r="X114" s="11" t="s">
        <v>1355</v>
      </c>
      <c r="Y114" s="11" t="s">
        <v>1356</v>
      </c>
      <c r="Z114" s="11"/>
      <c r="AA114" s="11"/>
      <c r="AB114" s="11" t="s">
        <v>20</v>
      </c>
      <c r="AC114" s="11" t="s">
        <v>21</v>
      </c>
      <c r="AD114" s="11" t="s">
        <v>21</v>
      </c>
      <c r="AE114" s="11" t="s">
        <v>21</v>
      </c>
      <c r="AF114" s="11" t="s">
        <v>1369</v>
      </c>
    </row>
    <row r="115" spans="1:32" ht="86.25" customHeight="1">
      <c r="A115" s="33" t="s">
        <v>1357</v>
      </c>
      <c r="B115" s="27">
        <v>1.62</v>
      </c>
      <c r="C115" s="11" t="s">
        <v>1358</v>
      </c>
      <c r="D115" s="28">
        <v>50</v>
      </c>
      <c r="E115" s="28">
        <v>80</v>
      </c>
      <c r="F115" s="28">
        <v>800</v>
      </c>
      <c r="G115" s="28">
        <v>0</v>
      </c>
      <c r="H115" s="10" t="s">
        <v>1359</v>
      </c>
      <c r="I115" s="10" t="s">
        <v>19</v>
      </c>
      <c r="J115" s="28">
        <v>7800</v>
      </c>
      <c r="K115" s="28">
        <v>7800</v>
      </c>
      <c r="L115" s="28">
        <v>0</v>
      </c>
      <c r="M115" s="28">
        <v>1950</v>
      </c>
      <c r="N115" s="28">
        <v>960</v>
      </c>
      <c r="O115" s="28">
        <v>990</v>
      </c>
      <c r="P115" s="28">
        <v>0</v>
      </c>
      <c r="Q115" s="27">
        <v>80</v>
      </c>
      <c r="R115" s="11" t="s">
        <v>20</v>
      </c>
      <c r="S115" s="11" t="s">
        <v>1360</v>
      </c>
      <c r="T115" s="11" t="s">
        <v>1361</v>
      </c>
      <c r="U115" s="11" t="s">
        <v>1362</v>
      </c>
      <c r="V115" s="11" t="s">
        <v>1363</v>
      </c>
      <c r="W115" s="11" t="s">
        <v>20</v>
      </c>
      <c r="X115" s="11" t="s">
        <v>1364</v>
      </c>
      <c r="Y115" s="11" t="s">
        <v>20</v>
      </c>
      <c r="Z115" s="11" t="s">
        <v>20</v>
      </c>
      <c r="AA115" s="11" t="s">
        <v>20</v>
      </c>
      <c r="AB115" s="11" t="s">
        <v>20</v>
      </c>
      <c r="AC115" s="11" t="s">
        <v>21</v>
      </c>
      <c r="AD115" s="11" t="s">
        <v>21</v>
      </c>
      <c r="AE115" s="11" t="s">
        <v>21</v>
      </c>
      <c r="AF115" s="11" t="s">
        <v>1369</v>
      </c>
    </row>
  </sheetData>
  <mergeCells count="37">
    <mergeCell ref="V3:V5"/>
    <mergeCell ref="W3:W5"/>
    <mergeCell ref="X3:X5"/>
    <mergeCell ref="Y3:Y5"/>
    <mergeCell ref="S3:S5"/>
    <mergeCell ref="AE2:AE5"/>
    <mergeCell ref="AF2:AF5"/>
    <mergeCell ref="C3:C5"/>
    <mergeCell ref="D3:D5"/>
    <mergeCell ref="E3:E5"/>
    <mergeCell ref="F3:F5"/>
    <mergeCell ref="G3:G5"/>
    <mergeCell ref="J3:J5"/>
    <mergeCell ref="K3:K5"/>
    <mergeCell ref="L3:L5"/>
    <mergeCell ref="M3:M5"/>
    <mergeCell ref="N3:P3"/>
    <mergeCell ref="R3:R5"/>
    <mergeCell ref="Z3:Z5"/>
    <mergeCell ref="AA3:AA5"/>
    <mergeCell ref="AB3:AB5"/>
    <mergeCell ref="A1:AF1"/>
    <mergeCell ref="A2:A5"/>
    <mergeCell ref="B2:B5"/>
    <mergeCell ref="C2:G2"/>
    <mergeCell ref="H2:H5"/>
    <mergeCell ref="I2:I5"/>
    <mergeCell ref="J2:L2"/>
    <mergeCell ref="M2:P2"/>
    <mergeCell ref="Q2:Q5"/>
    <mergeCell ref="R2:AB2"/>
    <mergeCell ref="AC2:AC5"/>
    <mergeCell ref="AD2:AD5"/>
    <mergeCell ref="N4:N5"/>
    <mergeCell ref="O4:P4"/>
    <mergeCell ref="T3:T5"/>
    <mergeCell ref="U3:U5"/>
  </mergeCells>
  <phoneticPr fontId="1" type="noConversion"/>
  <printOptions horizontalCentered="1"/>
  <pageMargins left="0.51181102362204722" right="0.51181102362204722" top="0.74803149606299213" bottom="0.74803149606299213" header="0.31496062992125984" footer="0.59055118110236227"/>
  <pageSetup paperSize="8" scale="63" firstPageNumber="31" orientation="landscape" useFirstPageNumber="1" r:id="rId1"/>
  <headerFooter>
    <oddFooter>&amp;C—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
  <sheetViews>
    <sheetView showZeros="0" view="pageBreakPreview" zoomScale="90" zoomScaleNormal="85" zoomScaleSheetLayoutView="90" workbookViewId="0">
      <selection activeCell="C22" sqref="C22"/>
    </sheetView>
  </sheetViews>
  <sheetFormatPr defaultRowHeight="13.5"/>
  <cols>
    <col min="1" max="1" width="14.75" style="49" customWidth="1"/>
    <col min="2" max="2" width="6.125" style="50" customWidth="1"/>
    <col min="3" max="3" width="11.25" style="50" customWidth="1"/>
    <col min="4" max="4" width="7.125" style="50" customWidth="1"/>
    <col min="5" max="5" width="7.375" style="50" customWidth="1"/>
    <col min="6" max="6" width="5.375" style="50" customWidth="1"/>
    <col min="7" max="7" width="12.75" style="52" customWidth="1"/>
    <col min="8" max="8" width="4.625" style="52" customWidth="1"/>
    <col min="9" max="9" width="10.625" style="50" customWidth="1"/>
    <col min="10" max="10" width="9.875" style="50" customWidth="1"/>
    <col min="11" max="11" width="7.625" style="50" customWidth="1"/>
    <col min="12" max="12" width="9.625" style="50" customWidth="1"/>
    <col min="13" max="13" width="7.625" style="50" customWidth="1"/>
    <col min="14" max="14" width="9.375" style="50" customWidth="1"/>
    <col min="15" max="15" width="5" style="5" customWidth="1"/>
    <col min="16" max="16" width="9.125" style="5" customWidth="1"/>
    <col min="17" max="17" width="10.125" style="5" customWidth="1"/>
    <col min="18" max="18" width="15.125" style="5" customWidth="1"/>
    <col min="19" max="19" width="13.375" style="5" customWidth="1"/>
    <col min="20" max="23" width="10.125" style="5" customWidth="1"/>
    <col min="24" max="26" width="4.375" style="5" customWidth="1"/>
    <col min="27" max="27" width="5.75" style="5" customWidth="1"/>
    <col min="28" max="28" width="5.375" style="5" customWidth="1"/>
    <col min="29" max="29" width="9" style="14"/>
    <col min="30" max="30" width="11" style="5" customWidth="1"/>
    <col min="31" max="16384" width="9" style="5"/>
  </cols>
  <sheetData>
    <row r="1" spans="1:30" ht="45" customHeight="1">
      <c r="A1" s="101" t="s">
        <v>448</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row>
    <row r="2" spans="1:30" s="53" customFormat="1" ht="72" customHeight="1">
      <c r="A2" s="92" t="s">
        <v>4</v>
      </c>
      <c r="B2" s="98" t="s">
        <v>5</v>
      </c>
      <c r="C2" s="98" t="s">
        <v>6</v>
      </c>
      <c r="D2" s="98"/>
      <c r="E2" s="98"/>
      <c r="F2" s="98"/>
      <c r="G2" s="98" t="s">
        <v>2315</v>
      </c>
      <c r="H2" s="98" t="s">
        <v>7</v>
      </c>
      <c r="I2" s="98" t="s">
        <v>2363</v>
      </c>
      <c r="J2" s="98"/>
      <c r="K2" s="98"/>
      <c r="L2" s="95" t="s">
        <v>0</v>
      </c>
      <c r="M2" s="95"/>
      <c r="N2" s="95"/>
      <c r="O2" s="95"/>
      <c r="P2" s="99" t="s">
        <v>2352</v>
      </c>
      <c r="Q2" s="99"/>
      <c r="R2" s="99"/>
      <c r="S2" s="99"/>
      <c r="T2" s="99"/>
      <c r="U2" s="99"/>
      <c r="V2" s="99"/>
      <c r="W2" s="99"/>
      <c r="X2" s="99"/>
      <c r="Y2" s="99"/>
      <c r="Z2" s="99"/>
      <c r="AA2" s="95" t="s">
        <v>8</v>
      </c>
      <c r="AB2" s="95" t="s">
        <v>9</v>
      </c>
      <c r="AC2" s="92" t="s">
        <v>664</v>
      </c>
      <c r="AD2" s="92" t="s">
        <v>665</v>
      </c>
    </row>
    <row r="3" spans="1:30" s="53" customFormat="1" ht="72" customHeight="1">
      <c r="A3" s="92"/>
      <c r="B3" s="98"/>
      <c r="C3" s="98" t="s">
        <v>16</v>
      </c>
      <c r="D3" s="98" t="s">
        <v>2364</v>
      </c>
      <c r="E3" s="98" t="s">
        <v>2365</v>
      </c>
      <c r="F3" s="98" t="s">
        <v>14</v>
      </c>
      <c r="G3" s="98"/>
      <c r="H3" s="98"/>
      <c r="I3" s="98" t="s">
        <v>1</v>
      </c>
      <c r="J3" s="98" t="s">
        <v>2</v>
      </c>
      <c r="K3" s="98" t="s">
        <v>3</v>
      </c>
      <c r="L3" s="100" t="s">
        <v>15</v>
      </c>
      <c r="M3" s="95" t="s">
        <v>2353</v>
      </c>
      <c r="N3" s="95"/>
      <c r="O3" s="95"/>
      <c r="P3" s="99" t="s">
        <v>2351</v>
      </c>
      <c r="Q3" s="99" t="s">
        <v>2354</v>
      </c>
      <c r="R3" s="99" t="s">
        <v>2355</v>
      </c>
      <c r="S3" s="99" t="s">
        <v>2356</v>
      </c>
      <c r="T3" s="99" t="s">
        <v>2357</v>
      </c>
      <c r="U3" s="99" t="s">
        <v>2358</v>
      </c>
      <c r="V3" s="99" t="s">
        <v>2359</v>
      </c>
      <c r="W3" s="99" t="s">
        <v>17</v>
      </c>
      <c r="X3" s="99" t="s">
        <v>2360</v>
      </c>
      <c r="Y3" s="99" t="s">
        <v>2361</v>
      </c>
      <c r="Z3" s="99" t="s">
        <v>2362</v>
      </c>
      <c r="AA3" s="95"/>
      <c r="AB3" s="95"/>
      <c r="AC3" s="92"/>
      <c r="AD3" s="92"/>
    </row>
    <row r="4" spans="1:30" s="53" customFormat="1" ht="72" customHeight="1">
      <c r="A4" s="92"/>
      <c r="B4" s="98"/>
      <c r="C4" s="98"/>
      <c r="D4" s="98"/>
      <c r="E4" s="98"/>
      <c r="F4" s="98"/>
      <c r="G4" s="98"/>
      <c r="H4" s="98"/>
      <c r="I4" s="98"/>
      <c r="J4" s="98"/>
      <c r="K4" s="98"/>
      <c r="L4" s="100"/>
      <c r="M4" s="100" t="s">
        <v>10</v>
      </c>
      <c r="N4" s="95" t="s">
        <v>11</v>
      </c>
      <c r="O4" s="95"/>
      <c r="P4" s="99"/>
      <c r="Q4" s="99"/>
      <c r="R4" s="99"/>
      <c r="S4" s="99"/>
      <c r="T4" s="99"/>
      <c r="U4" s="99"/>
      <c r="V4" s="99"/>
      <c r="W4" s="99"/>
      <c r="X4" s="99"/>
      <c r="Y4" s="99"/>
      <c r="Z4" s="99"/>
      <c r="AA4" s="95"/>
      <c r="AB4" s="95"/>
      <c r="AC4" s="92"/>
      <c r="AD4" s="92"/>
    </row>
    <row r="5" spans="1:30" s="53" customFormat="1" ht="72" customHeight="1">
      <c r="A5" s="92"/>
      <c r="B5" s="98"/>
      <c r="C5" s="98"/>
      <c r="D5" s="98"/>
      <c r="E5" s="98"/>
      <c r="F5" s="98"/>
      <c r="G5" s="98"/>
      <c r="H5" s="98"/>
      <c r="I5" s="98"/>
      <c r="J5" s="98"/>
      <c r="K5" s="98"/>
      <c r="L5" s="100"/>
      <c r="M5" s="100"/>
      <c r="N5" s="54" t="s">
        <v>12</v>
      </c>
      <c r="O5" s="55" t="s">
        <v>13</v>
      </c>
      <c r="P5" s="99"/>
      <c r="Q5" s="99"/>
      <c r="R5" s="99"/>
      <c r="S5" s="99"/>
      <c r="T5" s="99"/>
      <c r="U5" s="99"/>
      <c r="V5" s="99"/>
      <c r="W5" s="99"/>
      <c r="X5" s="99"/>
      <c r="Y5" s="99"/>
      <c r="Z5" s="99"/>
      <c r="AA5" s="95"/>
      <c r="AB5" s="95"/>
      <c r="AC5" s="92"/>
      <c r="AD5" s="92"/>
    </row>
    <row r="6" spans="1:30" s="34" customFormat="1" ht="48.75" customHeight="1">
      <c r="A6" s="1" t="s">
        <v>2329</v>
      </c>
      <c r="B6" s="35"/>
      <c r="C6" s="35"/>
      <c r="D6" s="35"/>
      <c r="E6" s="35"/>
      <c r="F6" s="35"/>
      <c r="G6" s="35"/>
      <c r="H6" s="35"/>
      <c r="I6" s="35">
        <f t="shared" ref="I6:N6" si="0">I7+I78</f>
        <v>342558</v>
      </c>
      <c r="J6" s="35">
        <f t="shared" si="0"/>
        <v>281215</v>
      </c>
      <c r="K6" s="35">
        <f t="shared" si="0"/>
        <v>61343</v>
      </c>
      <c r="L6" s="35">
        <f t="shared" si="0"/>
        <v>140232</v>
      </c>
      <c r="M6" s="35">
        <f t="shared" si="0"/>
        <v>71574</v>
      </c>
      <c r="N6" s="35">
        <f t="shared" si="0"/>
        <v>68658</v>
      </c>
      <c r="O6" s="1">
        <f>SUM(O8:O77)</f>
        <v>0</v>
      </c>
      <c r="P6" s="1">
        <f t="shared" ref="P6:AC6" si="1">SUM(P8:P77)</f>
        <v>0</v>
      </c>
      <c r="Q6" s="1">
        <f t="shared" si="1"/>
        <v>0</v>
      </c>
      <c r="R6" s="1">
        <f t="shared" si="1"/>
        <v>0</v>
      </c>
      <c r="S6" s="1">
        <f t="shared" si="1"/>
        <v>0</v>
      </c>
      <c r="T6" s="1"/>
      <c r="U6" s="1">
        <f t="shared" si="1"/>
        <v>0</v>
      </c>
      <c r="V6" s="1">
        <f t="shared" si="1"/>
        <v>0</v>
      </c>
      <c r="W6" s="1">
        <f t="shared" si="1"/>
        <v>0</v>
      </c>
      <c r="X6" s="1">
        <f t="shared" si="1"/>
        <v>0</v>
      </c>
      <c r="Y6" s="1">
        <f t="shared" si="1"/>
        <v>0</v>
      </c>
      <c r="Z6" s="1">
        <f t="shared" si="1"/>
        <v>0</v>
      </c>
      <c r="AA6" s="1"/>
      <c r="AB6" s="1"/>
      <c r="AC6" s="1">
        <f t="shared" si="1"/>
        <v>0</v>
      </c>
      <c r="AD6" s="1">
        <f>SUM(AD8:AD77)</f>
        <v>0</v>
      </c>
    </row>
    <row r="7" spans="1:30" s="34" customFormat="1" ht="48.75" customHeight="1">
      <c r="A7" s="1" t="s">
        <v>2317</v>
      </c>
      <c r="B7" s="36"/>
      <c r="C7" s="36"/>
      <c r="D7" s="36"/>
      <c r="E7" s="36"/>
      <c r="F7" s="36"/>
      <c r="G7" s="35"/>
      <c r="H7" s="35"/>
      <c r="I7" s="36">
        <f t="shared" ref="I7:N7" si="2">SUM(I8:I77)</f>
        <v>297433</v>
      </c>
      <c r="J7" s="36">
        <f t="shared" si="2"/>
        <v>249740</v>
      </c>
      <c r="K7" s="36">
        <f t="shared" si="2"/>
        <v>47693</v>
      </c>
      <c r="L7" s="36">
        <f t="shared" si="2"/>
        <v>127792</v>
      </c>
      <c r="M7" s="36">
        <f t="shared" si="2"/>
        <v>65094</v>
      </c>
      <c r="N7" s="36">
        <f t="shared" si="2"/>
        <v>62698</v>
      </c>
      <c r="O7" s="1"/>
      <c r="P7" s="1"/>
      <c r="Q7" s="1"/>
      <c r="R7" s="1"/>
      <c r="S7" s="1"/>
      <c r="T7" s="1"/>
      <c r="U7" s="1"/>
      <c r="V7" s="1"/>
      <c r="W7" s="1"/>
      <c r="X7" s="1"/>
      <c r="Y7" s="1"/>
      <c r="Z7" s="1"/>
      <c r="AA7" s="1"/>
      <c r="AB7" s="1"/>
      <c r="AC7" s="1"/>
      <c r="AD7" s="1"/>
    </row>
    <row r="8" spans="1:30" s="34" customFormat="1" ht="81.75" customHeight="1">
      <c r="A8" s="26" t="s">
        <v>289</v>
      </c>
      <c r="B8" s="37">
        <v>6737</v>
      </c>
      <c r="C8" s="37" t="s">
        <v>22</v>
      </c>
      <c r="D8" s="37">
        <v>21744</v>
      </c>
      <c r="E8" s="37">
        <v>0</v>
      </c>
      <c r="F8" s="37">
        <v>336</v>
      </c>
      <c r="G8" s="38" t="s">
        <v>23</v>
      </c>
      <c r="H8" s="38" t="s">
        <v>321</v>
      </c>
      <c r="I8" s="37">
        <f t="shared" ref="I8:I39" si="3">J8+K8</f>
        <v>55000</v>
      </c>
      <c r="J8" s="37">
        <v>55000</v>
      </c>
      <c r="K8" s="37">
        <v>0</v>
      </c>
      <c r="L8" s="37">
        <v>35500</v>
      </c>
      <c r="M8" s="37">
        <v>20000</v>
      </c>
      <c r="N8" s="37">
        <f>L8-M8</f>
        <v>15500</v>
      </c>
      <c r="O8" s="27"/>
      <c r="P8" s="11" t="s">
        <v>20</v>
      </c>
      <c r="Q8" s="11" t="s">
        <v>20</v>
      </c>
      <c r="R8" s="11" t="s">
        <v>20</v>
      </c>
      <c r="S8" s="11" t="s">
        <v>20</v>
      </c>
      <c r="T8" s="11" t="s">
        <v>20</v>
      </c>
      <c r="U8" s="11" t="s">
        <v>20</v>
      </c>
      <c r="V8" s="11" t="s">
        <v>20</v>
      </c>
      <c r="W8" s="11" t="s">
        <v>20</v>
      </c>
      <c r="X8" s="11" t="s">
        <v>20</v>
      </c>
      <c r="Y8" s="11" t="s">
        <v>20</v>
      </c>
      <c r="Z8" s="11" t="s">
        <v>20</v>
      </c>
      <c r="AA8" s="27">
        <v>2017</v>
      </c>
      <c r="AB8" s="11" t="s">
        <v>24</v>
      </c>
      <c r="AC8" s="11"/>
      <c r="AD8" s="33" t="s">
        <v>663</v>
      </c>
    </row>
    <row r="9" spans="1:30" s="34" customFormat="1" ht="81.75" customHeight="1">
      <c r="A9" s="26" t="s">
        <v>451</v>
      </c>
      <c r="B9" s="37">
        <v>400</v>
      </c>
      <c r="C9" s="37" t="s">
        <v>37</v>
      </c>
      <c r="D9" s="37">
        <v>11199.9</v>
      </c>
      <c r="E9" s="37">
        <v>7358</v>
      </c>
      <c r="F9" s="37">
        <v>124</v>
      </c>
      <c r="G9" s="38" t="s">
        <v>588</v>
      </c>
      <c r="H9" s="38" t="s">
        <v>2463</v>
      </c>
      <c r="I9" s="37">
        <f t="shared" si="3"/>
        <v>4700</v>
      </c>
      <c r="J9" s="37">
        <v>4700</v>
      </c>
      <c r="K9" s="37"/>
      <c r="L9" s="37">
        <v>3400</v>
      </c>
      <c r="M9" s="37">
        <v>1500</v>
      </c>
      <c r="N9" s="37">
        <f t="shared" ref="N9:N72" si="4">L9-M9</f>
        <v>1900</v>
      </c>
      <c r="O9" s="27"/>
      <c r="P9" s="11"/>
      <c r="Q9" s="11"/>
      <c r="R9" s="11"/>
      <c r="S9" s="11"/>
      <c r="T9" s="11"/>
      <c r="U9" s="11"/>
      <c r="V9" s="11"/>
      <c r="W9" s="11"/>
      <c r="X9" s="11"/>
      <c r="Y9" s="11"/>
      <c r="Z9" s="11"/>
      <c r="AA9" s="27">
        <v>2018</v>
      </c>
      <c r="AB9" s="11">
        <v>2018</v>
      </c>
      <c r="AC9" s="11"/>
      <c r="AD9" s="33" t="s">
        <v>663</v>
      </c>
    </row>
    <row r="10" spans="1:30" s="34" customFormat="1" ht="81.75" customHeight="1">
      <c r="A10" s="26" t="s">
        <v>292</v>
      </c>
      <c r="B10" s="37">
        <v>737</v>
      </c>
      <c r="C10" s="37" t="s">
        <v>48</v>
      </c>
      <c r="D10" s="37">
        <v>7703</v>
      </c>
      <c r="E10" s="37">
        <v>3691</v>
      </c>
      <c r="F10" s="37">
        <v>230</v>
      </c>
      <c r="G10" s="38" t="s">
        <v>589</v>
      </c>
      <c r="H10" s="38" t="s">
        <v>27</v>
      </c>
      <c r="I10" s="37">
        <f t="shared" si="3"/>
        <v>11000</v>
      </c>
      <c r="J10" s="37">
        <v>11000</v>
      </c>
      <c r="K10" s="37">
        <v>0</v>
      </c>
      <c r="L10" s="37">
        <v>5850</v>
      </c>
      <c r="M10" s="37">
        <v>1500</v>
      </c>
      <c r="N10" s="37">
        <f t="shared" si="4"/>
        <v>4350</v>
      </c>
      <c r="O10" s="27"/>
      <c r="P10" s="11" t="s">
        <v>20</v>
      </c>
      <c r="Q10" s="11" t="s">
        <v>20</v>
      </c>
      <c r="R10" s="11" t="s">
        <v>628</v>
      </c>
      <c r="S10" s="11" t="s">
        <v>629</v>
      </c>
      <c r="T10" s="11" t="s">
        <v>20</v>
      </c>
      <c r="U10" s="11" t="s">
        <v>20</v>
      </c>
      <c r="V10" s="11" t="s">
        <v>20</v>
      </c>
      <c r="W10" s="11" t="s">
        <v>20</v>
      </c>
      <c r="X10" s="11"/>
      <c r="Y10" s="11"/>
      <c r="Z10" s="11" t="s">
        <v>20</v>
      </c>
      <c r="AA10" s="27">
        <v>2017</v>
      </c>
      <c r="AB10" s="11" t="s">
        <v>24</v>
      </c>
      <c r="AC10" s="11"/>
      <c r="AD10" s="33" t="s">
        <v>663</v>
      </c>
    </row>
    <row r="11" spans="1:30" s="34" customFormat="1" ht="81.75" customHeight="1">
      <c r="A11" s="26" t="s">
        <v>293</v>
      </c>
      <c r="B11" s="37">
        <v>810</v>
      </c>
      <c r="C11" s="37" t="s">
        <v>70</v>
      </c>
      <c r="D11" s="37">
        <v>7000</v>
      </c>
      <c r="E11" s="37">
        <v>3000</v>
      </c>
      <c r="F11" s="37">
        <v>225</v>
      </c>
      <c r="G11" s="38" t="s">
        <v>590</v>
      </c>
      <c r="H11" s="38" t="s">
        <v>29</v>
      </c>
      <c r="I11" s="37">
        <f t="shared" si="3"/>
        <v>9000</v>
      </c>
      <c r="J11" s="37">
        <v>5000</v>
      </c>
      <c r="K11" s="37">
        <v>4000</v>
      </c>
      <c r="L11" s="37">
        <v>3500</v>
      </c>
      <c r="M11" s="37">
        <v>1500</v>
      </c>
      <c r="N11" s="37">
        <f t="shared" si="4"/>
        <v>2000</v>
      </c>
      <c r="O11" s="27"/>
      <c r="P11" s="11" t="s">
        <v>20</v>
      </c>
      <c r="Q11" s="11" t="s">
        <v>20</v>
      </c>
      <c r="R11" s="11" t="s">
        <v>20</v>
      </c>
      <c r="S11" s="11" t="s">
        <v>20</v>
      </c>
      <c r="T11" s="11" t="s">
        <v>20</v>
      </c>
      <c r="U11" s="11" t="s">
        <v>20</v>
      </c>
      <c r="V11" s="11" t="s">
        <v>20</v>
      </c>
      <c r="W11" s="11" t="s">
        <v>20</v>
      </c>
      <c r="X11" s="11" t="s">
        <v>20</v>
      </c>
      <c r="Y11" s="11" t="s">
        <v>20</v>
      </c>
      <c r="Z11" s="11" t="s">
        <v>20</v>
      </c>
      <c r="AA11" s="27">
        <v>2017</v>
      </c>
      <c r="AB11" s="11" t="s">
        <v>24</v>
      </c>
      <c r="AC11" s="11"/>
      <c r="AD11" s="33" t="s">
        <v>663</v>
      </c>
    </row>
    <row r="12" spans="1:30" s="34" customFormat="1" ht="113.25" customHeight="1">
      <c r="A12" s="26" t="s">
        <v>299</v>
      </c>
      <c r="B12" s="37">
        <v>560</v>
      </c>
      <c r="C12" s="37" t="s">
        <v>102</v>
      </c>
      <c r="D12" s="37">
        <v>6432</v>
      </c>
      <c r="E12" s="37">
        <v>5062</v>
      </c>
      <c r="F12" s="37">
        <v>125</v>
      </c>
      <c r="G12" s="38" t="s">
        <v>587</v>
      </c>
      <c r="H12" s="38" t="s">
        <v>2464</v>
      </c>
      <c r="I12" s="37">
        <f t="shared" si="3"/>
        <v>8125</v>
      </c>
      <c r="J12" s="37">
        <v>8125</v>
      </c>
      <c r="K12" s="37"/>
      <c r="L12" s="37">
        <v>4070</v>
      </c>
      <c r="M12" s="37">
        <v>1500</v>
      </c>
      <c r="N12" s="37">
        <f t="shared" si="4"/>
        <v>2570</v>
      </c>
      <c r="O12" s="27"/>
      <c r="P12" s="11"/>
      <c r="Q12" s="11"/>
      <c r="R12" s="11"/>
      <c r="S12" s="11"/>
      <c r="T12" s="11"/>
      <c r="U12" s="11"/>
      <c r="V12" s="11"/>
      <c r="W12" s="11"/>
      <c r="X12" s="11"/>
      <c r="Y12" s="11"/>
      <c r="Z12" s="11"/>
      <c r="AA12" s="27">
        <v>2018</v>
      </c>
      <c r="AB12" s="11">
        <v>2018</v>
      </c>
      <c r="AC12" s="11"/>
      <c r="AD12" s="33" t="s">
        <v>663</v>
      </c>
    </row>
    <row r="13" spans="1:30" s="34" customFormat="1" ht="81.75" customHeight="1">
      <c r="A13" s="26" t="s">
        <v>302</v>
      </c>
      <c r="B13" s="37">
        <v>170</v>
      </c>
      <c r="C13" s="37" t="s">
        <v>135</v>
      </c>
      <c r="D13" s="37">
        <v>1500</v>
      </c>
      <c r="E13" s="37">
        <v>0</v>
      </c>
      <c r="F13" s="37">
        <v>52</v>
      </c>
      <c r="G13" s="38" t="s">
        <v>591</v>
      </c>
      <c r="H13" s="38" t="s">
        <v>2463</v>
      </c>
      <c r="I13" s="37">
        <f t="shared" si="3"/>
        <v>3600</v>
      </c>
      <c r="J13" s="37">
        <v>3600</v>
      </c>
      <c r="K13" s="37"/>
      <c r="L13" s="37">
        <v>1368</v>
      </c>
      <c r="M13" s="37">
        <v>1050</v>
      </c>
      <c r="N13" s="37">
        <f t="shared" si="4"/>
        <v>318</v>
      </c>
      <c r="O13" s="27"/>
      <c r="P13" s="11" t="s">
        <v>136</v>
      </c>
      <c r="Q13" s="11" t="s">
        <v>137</v>
      </c>
      <c r="R13" s="11" t="s">
        <v>138</v>
      </c>
      <c r="S13" s="11" t="s">
        <v>139</v>
      </c>
      <c r="T13" s="11" t="s">
        <v>140</v>
      </c>
      <c r="U13" s="11" t="s">
        <v>141</v>
      </c>
      <c r="V13" s="11" t="s">
        <v>136</v>
      </c>
      <c r="W13" s="11"/>
      <c r="X13" s="11"/>
      <c r="Y13" s="11"/>
      <c r="Z13" s="11"/>
      <c r="AA13" s="27">
        <v>2017</v>
      </c>
      <c r="AB13" s="11">
        <v>2017</v>
      </c>
      <c r="AC13" s="11"/>
      <c r="AD13" s="33" t="s">
        <v>663</v>
      </c>
    </row>
    <row r="14" spans="1:30" s="34" customFormat="1" ht="81.75" customHeight="1">
      <c r="A14" s="26" t="s">
        <v>145</v>
      </c>
      <c r="B14" s="37">
        <v>485</v>
      </c>
      <c r="C14" s="37" t="s">
        <v>146</v>
      </c>
      <c r="D14" s="37">
        <v>3800</v>
      </c>
      <c r="E14" s="37">
        <v>900</v>
      </c>
      <c r="F14" s="37">
        <v>71</v>
      </c>
      <c r="G14" s="38" t="s">
        <v>592</v>
      </c>
      <c r="H14" s="38" t="s">
        <v>29</v>
      </c>
      <c r="I14" s="37">
        <f t="shared" si="3"/>
        <v>4200</v>
      </c>
      <c r="J14" s="37">
        <v>1300</v>
      </c>
      <c r="K14" s="37">
        <v>2900</v>
      </c>
      <c r="L14" s="37">
        <v>1600</v>
      </c>
      <c r="M14" s="37">
        <v>960</v>
      </c>
      <c r="N14" s="37">
        <f t="shared" si="4"/>
        <v>640</v>
      </c>
      <c r="O14" s="27"/>
      <c r="P14" s="11" t="s">
        <v>20</v>
      </c>
      <c r="Q14" s="11" t="s">
        <v>20</v>
      </c>
      <c r="R14" s="11" t="s">
        <v>20</v>
      </c>
      <c r="S14" s="11" t="s">
        <v>20</v>
      </c>
      <c r="T14" s="11" t="s">
        <v>20</v>
      </c>
      <c r="U14" s="11" t="s">
        <v>20</v>
      </c>
      <c r="V14" s="11" t="s">
        <v>20</v>
      </c>
      <c r="W14" s="11" t="s">
        <v>20</v>
      </c>
      <c r="X14" s="11"/>
      <c r="Y14" s="11"/>
      <c r="Z14" s="11"/>
      <c r="AA14" s="27">
        <v>2017</v>
      </c>
      <c r="AB14" s="11" t="s">
        <v>80</v>
      </c>
      <c r="AC14" s="11"/>
      <c r="AD14" s="33" t="s">
        <v>663</v>
      </c>
    </row>
    <row r="15" spans="1:30" s="34" customFormat="1" ht="81.75" customHeight="1">
      <c r="A15" s="26" t="s">
        <v>305</v>
      </c>
      <c r="B15" s="37">
        <v>528</v>
      </c>
      <c r="C15" s="37" t="s">
        <v>158</v>
      </c>
      <c r="D15" s="37">
        <v>8300</v>
      </c>
      <c r="E15" s="37">
        <v>129</v>
      </c>
      <c r="F15" s="37">
        <v>133</v>
      </c>
      <c r="G15" s="38" t="s">
        <v>593</v>
      </c>
      <c r="H15" s="38" t="s">
        <v>27</v>
      </c>
      <c r="I15" s="37">
        <f t="shared" si="3"/>
        <v>7700</v>
      </c>
      <c r="J15" s="37">
        <v>7700</v>
      </c>
      <c r="K15" s="37">
        <v>0</v>
      </c>
      <c r="L15" s="37">
        <v>6870</v>
      </c>
      <c r="M15" s="37">
        <v>1500</v>
      </c>
      <c r="N15" s="37">
        <f t="shared" si="4"/>
        <v>5370</v>
      </c>
      <c r="O15" s="27"/>
      <c r="P15" s="11" t="s">
        <v>159</v>
      </c>
      <c r="Q15" s="11" t="s">
        <v>160</v>
      </c>
      <c r="R15" s="11" t="s">
        <v>161</v>
      </c>
      <c r="S15" s="11" t="s">
        <v>162</v>
      </c>
      <c r="T15" s="11" t="s">
        <v>20</v>
      </c>
      <c r="U15" s="11" t="s">
        <v>20</v>
      </c>
      <c r="V15" s="11" t="s">
        <v>159</v>
      </c>
      <c r="W15" s="11" t="s">
        <v>20</v>
      </c>
      <c r="X15" s="11"/>
      <c r="Y15" s="11"/>
      <c r="Z15" s="11"/>
      <c r="AA15" s="27">
        <v>2017</v>
      </c>
      <c r="AB15" s="11" t="s">
        <v>21</v>
      </c>
      <c r="AC15" s="11"/>
      <c r="AD15" s="33" t="s">
        <v>663</v>
      </c>
    </row>
    <row r="16" spans="1:30" s="34" customFormat="1" ht="81.75" customHeight="1">
      <c r="A16" s="26" t="s">
        <v>555</v>
      </c>
      <c r="B16" s="37">
        <v>690</v>
      </c>
      <c r="C16" s="37" t="s">
        <v>189</v>
      </c>
      <c r="D16" s="37">
        <v>8000</v>
      </c>
      <c r="E16" s="37">
        <v>0</v>
      </c>
      <c r="F16" s="37">
        <v>91</v>
      </c>
      <c r="G16" s="38" t="s">
        <v>594</v>
      </c>
      <c r="H16" s="38" t="s">
        <v>468</v>
      </c>
      <c r="I16" s="37">
        <f t="shared" si="3"/>
        <v>3000</v>
      </c>
      <c r="J16" s="37"/>
      <c r="K16" s="37">
        <v>3000</v>
      </c>
      <c r="L16" s="37">
        <v>2500</v>
      </c>
      <c r="M16" s="37">
        <v>1500</v>
      </c>
      <c r="N16" s="37">
        <f t="shared" si="4"/>
        <v>1000</v>
      </c>
      <c r="O16" s="27"/>
      <c r="P16" s="11" t="s">
        <v>20</v>
      </c>
      <c r="Q16" s="11" t="s">
        <v>20</v>
      </c>
      <c r="R16" s="11" t="s">
        <v>20</v>
      </c>
      <c r="S16" s="11" t="s">
        <v>20</v>
      </c>
      <c r="T16" s="11" t="s">
        <v>20</v>
      </c>
      <c r="U16" s="11" t="s">
        <v>20</v>
      </c>
      <c r="V16" s="11" t="s">
        <v>20</v>
      </c>
      <c r="W16" s="11" t="s">
        <v>20</v>
      </c>
      <c r="X16" s="11"/>
      <c r="Y16" s="11"/>
      <c r="Z16" s="11"/>
      <c r="AA16" s="27">
        <v>2017</v>
      </c>
      <c r="AB16" s="11" t="s">
        <v>24</v>
      </c>
      <c r="AC16" s="11"/>
      <c r="AD16" s="33" t="s">
        <v>663</v>
      </c>
    </row>
    <row r="17" spans="1:30" s="34" customFormat="1" ht="81.75" customHeight="1">
      <c r="A17" s="26" t="s">
        <v>312</v>
      </c>
      <c r="B17" s="37">
        <v>520</v>
      </c>
      <c r="C17" s="37" t="s">
        <v>221</v>
      </c>
      <c r="D17" s="37">
        <v>6744</v>
      </c>
      <c r="E17" s="37">
        <v>3266</v>
      </c>
      <c r="F17" s="37">
        <v>160</v>
      </c>
      <c r="G17" s="38" t="s">
        <v>595</v>
      </c>
      <c r="H17" s="38" t="s">
        <v>27</v>
      </c>
      <c r="I17" s="37">
        <f t="shared" si="3"/>
        <v>10400</v>
      </c>
      <c r="J17" s="37">
        <v>10400</v>
      </c>
      <c r="K17" s="37">
        <v>0</v>
      </c>
      <c r="L17" s="37">
        <v>4160</v>
      </c>
      <c r="M17" s="37">
        <v>1500</v>
      </c>
      <c r="N17" s="37">
        <f t="shared" si="4"/>
        <v>2660</v>
      </c>
      <c r="O17" s="27">
        <v>0</v>
      </c>
      <c r="P17" s="11" t="s">
        <v>20</v>
      </c>
      <c r="Q17" s="11" t="s">
        <v>20</v>
      </c>
      <c r="R17" s="11" t="s">
        <v>20</v>
      </c>
      <c r="S17" s="11" t="s">
        <v>20</v>
      </c>
      <c r="T17" s="11" t="s">
        <v>20</v>
      </c>
      <c r="U17" s="11" t="s">
        <v>20</v>
      </c>
      <c r="V17" s="11" t="s">
        <v>20</v>
      </c>
      <c r="W17" s="11" t="s">
        <v>20</v>
      </c>
      <c r="X17" s="11"/>
      <c r="Y17" s="11"/>
      <c r="Z17" s="11"/>
      <c r="AA17" s="27">
        <v>2019</v>
      </c>
      <c r="AB17" s="11">
        <v>2019</v>
      </c>
      <c r="AC17" s="11"/>
      <c r="AD17" s="33" t="s">
        <v>663</v>
      </c>
    </row>
    <row r="18" spans="1:30" s="34" customFormat="1" ht="81.75" customHeight="1">
      <c r="A18" s="26" t="s">
        <v>318</v>
      </c>
      <c r="B18" s="37">
        <v>445</v>
      </c>
      <c r="C18" s="37">
        <v>1.24313007656088E+17</v>
      </c>
      <c r="D18" s="37">
        <v>7315</v>
      </c>
      <c r="E18" s="37">
        <v>2760</v>
      </c>
      <c r="F18" s="37">
        <v>137</v>
      </c>
      <c r="G18" s="38" t="s">
        <v>596</v>
      </c>
      <c r="H18" s="38" t="s">
        <v>29</v>
      </c>
      <c r="I18" s="37">
        <f t="shared" si="3"/>
        <v>8050</v>
      </c>
      <c r="J18" s="37">
        <v>4350</v>
      </c>
      <c r="K18" s="37">
        <v>3700</v>
      </c>
      <c r="L18" s="37">
        <v>2160</v>
      </c>
      <c r="M18" s="37">
        <v>1295</v>
      </c>
      <c r="N18" s="37">
        <f t="shared" si="4"/>
        <v>865</v>
      </c>
      <c r="O18" s="27">
        <v>0</v>
      </c>
      <c r="P18" s="11" t="s">
        <v>235</v>
      </c>
      <c r="Q18" s="11" t="s">
        <v>236</v>
      </c>
      <c r="R18" s="11" t="s">
        <v>237</v>
      </c>
      <c r="S18" s="11" t="s">
        <v>20</v>
      </c>
      <c r="T18" s="11" t="s">
        <v>20</v>
      </c>
      <c r="U18" s="11" t="s">
        <v>238</v>
      </c>
      <c r="V18" s="11" t="s">
        <v>239</v>
      </c>
      <c r="W18" s="11" t="s">
        <v>20</v>
      </c>
      <c r="X18" s="11"/>
      <c r="Y18" s="11"/>
      <c r="Z18" s="11"/>
      <c r="AA18" s="27">
        <v>2017</v>
      </c>
      <c r="AB18" s="11" t="s">
        <v>24</v>
      </c>
      <c r="AC18" s="11" t="s">
        <v>20</v>
      </c>
      <c r="AD18" s="33" t="s">
        <v>663</v>
      </c>
    </row>
    <row r="19" spans="1:30" s="34" customFormat="1" ht="123" customHeight="1">
      <c r="A19" s="26" t="s">
        <v>556</v>
      </c>
      <c r="B19" s="37">
        <v>295</v>
      </c>
      <c r="C19" s="37">
        <v>448526561</v>
      </c>
      <c r="D19" s="37">
        <v>2300</v>
      </c>
      <c r="E19" s="37">
        <v>0</v>
      </c>
      <c r="F19" s="37">
        <v>110</v>
      </c>
      <c r="G19" s="38" t="s">
        <v>253</v>
      </c>
      <c r="H19" s="38" t="s">
        <v>29</v>
      </c>
      <c r="I19" s="37">
        <f t="shared" si="3"/>
        <v>7800</v>
      </c>
      <c r="J19" s="37">
        <v>5500</v>
      </c>
      <c r="K19" s="37">
        <v>2300</v>
      </c>
      <c r="L19" s="37">
        <v>2223</v>
      </c>
      <c r="M19" s="37">
        <v>1500</v>
      </c>
      <c r="N19" s="37">
        <f t="shared" si="4"/>
        <v>723</v>
      </c>
      <c r="O19" s="27"/>
      <c r="P19" s="11" t="s">
        <v>20</v>
      </c>
      <c r="Q19" s="11" t="s">
        <v>254</v>
      </c>
      <c r="R19" s="11" t="s">
        <v>255</v>
      </c>
      <c r="S19" s="11" t="s">
        <v>256</v>
      </c>
      <c r="T19" s="11" t="s">
        <v>257</v>
      </c>
      <c r="U19" s="11" t="s">
        <v>20</v>
      </c>
      <c r="V19" s="11" t="s">
        <v>258</v>
      </c>
      <c r="W19" s="11" t="s">
        <v>259</v>
      </c>
      <c r="X19" s="11"/>
      <c r="Y19" s="11"/>
      <c r="Z19" s="11"/>
      <c r="AA19" s="27">
        <v>2017</v>
      </c>
      <c r="AB19" s="11">
        <v>2017</v>
      </c>
      <c r="AC19" s="11"/>
      <c r="AD19" s="33" t="s">
        <v>663</v>
      </c>
    </row>
    <row r="20" spans="1:30" s="34" customFormat="1" ht="81.75" customHeight="1">
      <c r="A20" s="39" t="s">
        <v>557</v>
      </c>
      <c r="B20" s="37">
        <v>56</v>
      </c>
      <c r="C20" s="37">
        <v>444984514</v>
      </c>
      <c r="D20" s="37">
        <v>5000</v>
      </c>
      <c r="E20" s="37">
        <v>0</v>
      </c>
      <c r="F20" s="90">
        <v>68</v>
      </c>
      <c r="G20" s="38" t="s">
        <v>597</v>
      </c>
      <c r="H20" s="38" t="s">
        <v>19</v>
      </c>
      <c r="I20" s="37">
        <f t="shared" si="3"/>
        <v>4100</v>
      </c>
      <c r="J20" s="37">
        <v>4100</v>
      </c>
      <c r="K20" s="37">
        <v>0</v>
      </c>
      <c r="L20" s="37">
        <v>1640</v>
      </c>
      <c r="M20" s="37">
        <v>600</v>
      </c>
      <c r="N20" s="37">
        <f t="shared" si="4"/>
        <v>1040</v>
      </c>
      <c r="O20" s="27"/>
      <c r="P20" s="11"/>
      <c r="Q20" s="11"/>
      <c r="R20" s="11"/>
      <c r="S20" s="11"/>
      <c r="T20" s="11"/>
      <c r="U20" s="11"/>
      <c r="V20" s="11"/>
      <c r="W20" s="11"/>
      <c r="X20" s="11"/>
      <c r="Y20" s="11"/>
      <c r="Z20" s="11"/>
      <c r="AA20" s="27">
        <v>2017</v>
      </c>
      <c r="AB20" s="11">
        <v>2017</v>
      </c>
      <c r="AC20" s="11" t="s">
        <v>623</v>
      </c>
      <c r="AD20" s="33" t="s">
        <v>663</v>
      </c>
    </row>
    <row r="21" spans="1:30" s="34" customFormat="1" ht="113.25" customHeight="1">
      <c r="A21" s="26" t="s">
        <v>558</v>
      </c>
      <c r="B21" s="37">
        <v>63</v>
      </c>
      <c r="C21" s="37">
        <v>444927210</v>
      </c>
      <c r="D21" s="37">
        <v>2121</v>
      </c>
      <c r="E21" s="37">
        <v>2121</v>
      </c>
      <c r="F21" s="90">
        <v>68</v>
      </c>
      <c r="G21" s="38" t="s">
        <v>598</v>
      </c>
      <c r="H21" s="38" t="s">
        <v>27</v>
      </c>
      <c r="I21" s="37">
        <f t="shared" si="3"/>
        <v>4100</v>
      </c>
      <c r="J21" s="37">
        <v>4100</v>
      </c>
      <c r="K21" s="37">
        <v>0</v>
      </c>
      <c r="L21" s="37">
        <v>2460</v>
      </c>
      <c r="M21" s="37">
        <v>600</v>
      </c>
      <c r="N21" s="37">
        <f t="shared" si="4"/>
        <v>1860</v>
      </c>
      <c r="O21" s="27"/>
      <c r="P21" s="11" t="s">
        <v>20</v>
      </c>
      <c r="Q21" s="11" t="s">
        <v>20</v>
      </c>
      <c r="R21" s="11" t="s">
        <v>20</v>
      </c>
      <c r="S21" s="11" t="s">
        <v>20</v>
      </c>
      <c r="T21" s="11" t="s">
        <v>20</v>
      </c>
      <c r="U21" s="11" t="s">
        <v>20</v>
      </c>
      <c r="V21" s="11" t="s">
        <v>20</v>
      </c>
      <c r="W21" s="11" t="s">
        <v>20</v>
      </c>
      <c r="X21" s="11" t="s">
        <v>20</v>
      </c>
      <c r="Y21" s="11" t="s">
        <v>20</v>
      </c>
      <c r="Z21" s="11" t="s">
        <v>20</v>
      </c>
      <c r="AA21" s="27">
        <v>2017</v>
      </c>
      <c r="AB21" s="11" t="s">
        <v>24</v>
      </c>
      <c r="AC21" s="11"/>
      <c r="AD21" s="33" t="s">
        <v>663</v>
      </c>
    </row>
    <row r="22" spans="1:30" s="34" customFormat="1" ht="81.75" customHeight="1">
      <c r="A22" s="26" t="s">
        <v>559</v>
      </c>
      <c r="B22" s="37">
        <v>47.3</v>
      </c>
      <c r="C22" s="37">
        <v>748380672</v>
      </c>
      <c r="D22" s="37">
        <v>3400</v>
      </c>
      <c r="E22" s="37">
        <v>0</v>
      </c>
      <c r="F22" s="90">
        <v>68</v>
      </c>
      <c r="G22" s="38" t="s">
        <v>599</v>
      </c>
      <c r="H22" s="38" t="s">
        <v>27</v>
      </c>
      <c r="I22" s="37">
        <f t="shared" si="3"/>
        <v>4100</v>
      </c>
      <c r="J22" s="37">
        <v>4100</v>
      </c>
      <c r="K22" s="37">
        <v>0</v>
      </c>
      <c r="L22" s="37">
        <v>2050</v>
      </c>
      <c r="M22" s="37">
        <v>600</v>
      </c>
      <c r="N22" s="37">
        <f t="shared" si="4"/>
        <v>1450</v>
      </c>
      <c r="O22" s="27"/>
      <c r="P22" s="11"/>
      <c r="Q22" s="11"/>
      <c r="R22" s="11"/>
      <c r="S22" s="11"/>
      <c r="T22" s="11"/>
      <c r="U22" s="11"/>
      <c r="V22" s="11"/>
      <c r="W22" s="11"/>
      <c r="X22" s="11"/>
      <c r="Y22" s="11"/>
      <c r="Z22" s="11"/>
      <c r="AA22" s="27">
        <v>2018</v>
      </c>
      <c r="AB22" s="11">
        <v>2018</v>
      </c>
      <c r="AC22" s="11"/>
      <c r="AD22" s="33" t="s">
        <v>663</v>
      </c>
    </row>
    <row r="23" spans="1:30" s="34" customFormat="1" ht="81.75" customHeight="1">
      <c r="A23" s="26" t="s">
        <v>560</v>
      </c>
      <c r="B23" s="37">
        <v>20</v>
      </c>
      <c r="C23" s="37" t="s">
        <v>28</v>
      </c>
      <c r="D23" s="37">
        <v>2530</v>
      </c>
      <c r="E23" s="37">
        <v>0</v>
      </c>
      <c r="F23" s="37">
        <v>53</v>
      </c>
      <c r="G23" s="38" t="s">
        <v>600</v>
      </c>
      <c r="H23" s="38" t="s">
        <v>2462</v>
      </c>
      <c r="I23" s="37">
        <f t="shared" si="3"/>
        <v>1570</v>
      </c>
      <c r="J23" s="37">
        <v>1570</v>
      </c>
      <c r="K23" s="37">
        <v>0</v>
      </c>
      <c r="L23" s="37">
        <v>630</v>
      </c>
      <c r="M23" s="37">
        <v>500</v>
      </c>
      <c r="N23" s="37">
        <f t="shared" si="4"/>
        <v>130</v>
      </c>
      <c r="O23" s="27"/>
      <c r="P23" s="11" t="s">
        <v>20</v>
      </c>
      <c r="Q23" s="11" t="s">
        <v>630</v>
      </c>
      <c r="R23" s="11" t="s">
        <v>30</v>
      </c>
      <c r="S23" s="11" t="s">
        <v>631</v>
      </c>
      <c r="T23" s="11">
        <v>2014011</v>
      </c>
      <c r="U23" s="11" t="s">
        <v>31</v>
      </c>
      <c r="V23" s="11" t="s">
        <v>632</v>
      </c>
      <c r="W23" s="11" t="s">
        <v>633</v>
      </c>
      <c r="X23" s="11" t="s">
        <v>20</v>
      </c>
      <c r="Y23" s="11"/>
      <c r="Z23" s="11"/>
      <c r="AA23" s="27">
        <v>2017</v>
      </c>
      <c r="AB23" s="11">
        <v>2017.1</v>
      </c>
      <c r="AC23" s="11" t="s">
        <v>623</v>
      </c>
      <c r="AD23" s="33" t="s">
        <v>663</v>
      </c>
    </row>
    <row r="24" spans="1:30" s="34" customFormat="1" ht="117" customHeight="1">
      <c r="A24" s="26" t="s">
        <v>561</v>
      </c>
      <c r="B24" s="37">
        <v>21</v>
      </c>
      <c r="C24" s="37" t="s">
        <v>32</v>
      </c>
      <c r="D24" s="37">
        <v>1480</v>
      </c>
      <c r="E24" s="37"/>
      <c r="F24" s="37">
        <v>34</v>
      </c>
      <c r="G24" s="38" t="s">
        <v>601</v>
      </c>
      <c r="H24" s="38" t="s">
        <v>29</v>
      </c>
      <c r="I24" s="37">
        <f t="shared" si="3"/>
        <v>2760</v>
      </c>
      <c r="J24" s="37">
        <v>1280</v>
      </c>
      <c r="K24" s="37">
        <v>1480</v>
      </c>
      <c r="L24" s="37">
        <v>560</v>
      </c>
      <c r="M24" s="37">
        <v>448</v>
      </c>
      <c r="N24" s="37">
        <f t="shared" si="4"/>
        <v>112</v>
      </c>
      <c r="O24" s="27"/>
      <c r="P24" s="11" t="s">
        <v>20</v>
      </c>
      <c r="Q24" s="11" t="s">
        <v>634</v>
      </c>
      <c r="R24" s="11" t="s">
        <v>33</v>
      </c>
      <c r="S24" s="11" t="s">
        <v>34</v>
      </c>
      <c r="T24" s="11" t="s">
        <v>35</v>
      </c>
      <c r="U24" s="11" t="s">
        <v>20</v>
      </c>
      <c r="V24" s="11" t="s">
        <v>635</v>
      </c>
      <c r="W24" s="11" t="s">
        <v>20</v>
      </c>
      <c r="X24" s="11" t="s">
        <v>20</v>
      </c>
      <c r="Y24" s="11"/>
      <c r="Z24" s="11"/>
      <c r="AA24" s="27">
        <v>2017</v>
      </c>
      <c r="AB24" s="11" t="s">
        <v>36</v>
      </c>
      <c r="AC24" s="11" t="s">
        <v>286</v>
      </c>
      <c r="AD24" s="33" t="s">
        <v>663</v>
      </c>
    </row>
    <row r="25" spans="1:30" s="34" customFormat="1" ht="81.75" customHeight="1">
      <c r="A25" s="26" t="s">
        <v>562</v>
      </c>
      <c r="B25" s="37">
        <v>97</v>
      </c>
      <c r="C25" s="37" t="s">
        <v>38</v>
      </c>
      <c r="D25" s="37">
        <v>4935</v>
      </c>
      <c r="E25" s="37"/>
      <c r="F25" s="37">
        <v>80</v>
      </c>
      <c r="G25" s="38" t="s">
        <v>602</v>
      </c>
      <c r="H25" s="38" t="s">
        <v>26</v>
      </c>
      <c r="I25" s="37">
        <f t="shared" si="3"/>
        <v>2800</v>
      </c>
      <c r="J25" s="37"/>
      <c r="K25" s="37">
        <v>2800</v>
      </c>
      <c r="L25" s="37">
        <v>560</v>
      </c>
      <c r="M25" s="37">
        <v>448</v>
      </c>
      <c r="N25" s="37">
        <f t="shared" si="4"/>
        <v>112</v>
      </c>
      <c r="O25" s="27"/>
      <c r="P25" s="11" t="s">
        <v>39</v>
      </c>
      <c r="Q25" s="11" t="s">
        <v>40</v>
      </c>
      <c r="R25" s="11" t="s">
        <v>41</v>
      </c>
      <c r="S25" s="11" t="s">
        <v>42</v>
      </c>
      <c r="T25" s="11" t="s">
        <v>43</v>
      </c>
      <c r="U25" s="11"/>
      <c r="V25" s="11" t="s">
        <v>39</v>
      </c>
      <c r="W25" s="11"/>
      <c r="X25" s="11"/>
      <c r="Y25" s="11"/>
      <c r="Z25" s="11"/>
      <c r="AA25" s="27">
        <v>2017</v>
      </c>
      <c r="AB25" s="11">
        <v>2017</v>
      </c>
      <c r="AC25" s="11" t="s">
        <v>622</v>
      </c>
      <c r="AD25" s="33" t="s">
        <v>663</v>
      </c>
    </row>
    <row r="26" spans="1:30" s="34" customFormat="1" ht="81.75" customHeight="1">
      <c r="A26" s="26" t="s">
        <v>563</v>
      </c>
      <c r="B26" s="37">
        <v>13</v>
      </c>
      <c r="C26" s="37" t="s">
        <v>44</v>
      </c>
      <c r="D26" s="37">
        <v>2480</v>
      </c>
      <c r="E26" s="37"/>
      <c r="F26" s="37">
        <v>13</v>
      </c>
      <c r="G26" s="38" t="s">
        <v>603</v>
      </c>
      <c r="H26" s="38" t="s">
        <v>26</v>
      </c>
      <c r="I26" s="37">
        <f t="shared" si="3"/>
        <v>800</v>
      </c>
      <c r="J26" s="37">
        <v>0</v>
      </c>
      <c r="K26" s="37">
        <v>800</v>
      </c>
      <c r="L26" s="37">
        <v>200</v>
      </c>
      <c r="M26" s="37">
        <v>160</v>
      </c>
      <c r="N26" s="37">
        <f t="shared" si="4"/>
        <v>40</v>
      </c>
      <c r="O26" s="27"/>
      <c r="P26" s="11" t="s">
        <v>45</v>
      </c>
      <c r="Q26" s="11" t="s">
        <v>46</v>
      </c>
      <c r="R26" s="11" t="s">
        <v>47</v>
      </c>
      <c r="S26" s="11"/>
      <c r="T26" s="11"/>
      <c r="U26" s="11"/>
      <c r="V26" s="11"/>
      <c r="W26" s="11"/>
      <c r="X26" s="11"/>
      <c r="Y26" s="11"/>
      <c r="Z26" s="11"/>
      <c r="AA26" s="27">
        <v>2017</v>
      </c>
      <c r="AB26" s="11">
        <v>2017</v>
      </c>
      <c r="AC26" s="11" t="s">
        <v>624</v>
      </c>
      <c r="AD26" s="33" t="s">
        <v>663</v>
      </c>
    </row>
    <row r="27" spans="1:30" s="34" customFormat="1" ht="81.75" customHeight="1">
      <c r="A27" s="26" t="s">
        <v>564</v>
      </c>
      <c r="B27" s="37">
        <v>34</v>
      </c>
      <c r="C27" s="37" t="s">
        <v>49</v>
      </c>
      <c r="D27" s="37">
        <v>700</v>
      </c>
      <c r="E27" s="37">
        <v>0</v>
      </c>
      <c r="F27" s="37">
        <v>18</v>
      </c>
      <c r="G27" s="38" t="s">
        <v>23</v>
      </c>
      <c r="H27" s="38" t="s">
        <v>27</v>
      </c>
      <c r="I27" s="37">
        <f t="shared" si="3"/>
        <v>2450</v>
      </c>
      <c r="J27" s="37">
        <v>2450</v>
      </c>
      <c r="K27" s="37">
        <v>0</v>
      </c>
      <c r="L27" s="37">
        <v>860</v>
      </c>
      <c r="M27" s="37">
        <v>515</v>
      </c>
      <c r="N27" s="37">
        <f t="shared" si="4"/>
        <v>345</v>
      </c>
      <c r="O27" s="27"/>
      <c r="P27" s="11"/>
      <c r="Q27" s="11"/>
      <c r="R27" s="11"/>
      <c r="S27" s="11"/>
      <c r="T27" s="11"/>
      <c r="U27" s="11"/>
      <c r="V27" s="11"/>
      <c r="W27" s="11"/>
      <c r="X27" s="11"/>
      <c r="Y27" s="11"/>
      <c r="Z27" s="11"/>
      <c r="AA27" s="27">
        <v>2019</v>
      </c>
      <c r="AB27" s="11">
        <v>2019</v>
      </c>
      <c r="AC27" s="11"/>
      <c r="AD27" s="33" t="s">
        <v>663</v>
      </c>
    </row>
    <row r="28" spans="1:30" s="34" customFormat="1" ht="81.75" customHeight="1">
      <c r="A28" s="26" t="s">
        <v>50</v>
      </c>
      <c r="B28" s="37">
        <v>31</v>
      </c>
      <c r="C28" s="37" t="s">
        <v>51</v>
      </c>
      <c r="D28" s="37">
        <v>1387</v>
      </c>
      <c r="E28" s="37">
        <v>0</v>
      </c>
      <c r="F28" s="37">
        <v>30</v>
      </c>
      <c r="G28" s="38" t="s">
        <v>52</v>
      </c>
      <c r="H28" s="38" t="s">
        <v>26</v>
      </c>
      <c r="I28" s="37">
        <f t="shared" si="3"/>
        <v>1387</v>
      </c>
      <c r="J28" s="37"/>
      <c r="K28" s="37">
        <v>1387</v>
      </c>
      <c r="L28" s="37">
        <v>200</v>
      </c>
      <c r="M28" s="37">
        <v>120</v>
      </c>
      <c r="N28" s="37">
        <f t="shared" si="4"/>
        <v>80</v>
      </c>
      <c r="O28" s="27"/>
      <c r="P28" s="11"/>
      <c r="Q28" s="11"/>
      <c r="R28" s="11"/>
      <c r="S28" s="11"/>
      <c r="T28" s="11"/>
      <c r="U28" s="11"/>
      <c r="V28" s="11"/>
      <c r="W28" s="11"/>
      <c r="X28" s="11"/>
      <c r="Y28" s="11"/>
      <c r="Z28" s="11"/>
      <c r="AA28" s="27">
        <v>2017</v>
      </c>
      <c r="AB28" s="11">
        <v>2017</v>
      </c>
      <c r="AC28" s="11"/>
      <c r="AD28" s="33" t="s">
        <v>663</v>
      </c>
    </row>
    <row r="29" spans="1:30" s="34" customFormat="1" ht="108" customHeight="1">
      <c r="A29" s="26" t="s">
        <v>53</v>
      </c>
      <c r="B29" s="37">
        <v>114</v>
      </c>
      <c r="C29" s="37" t="s">
        <v>54</v>
      </c>
      <c r="D29" s="37">
        <v>2076</v>
      </c>
      <c r="E29" s="37"/>
      <c r="F29" s="37">
        <v>124</v>
      </c>
      <c r="G29" s="38" t="s">
        <v>55</v>
      </c>
      <c r="H29" s="38" t="s">
        <v>27</v>
      </c>
      <c r="I29" s="37">
        <f t="shared" si="3"/>
        <v>4100</v>
      </c>
      <c r="J29" s="37">
        <v>4100</v>
      </c>
      <c r="K29" s="37"/>
      <c r="L29" s="37">
        <v>1400</v>
      </c>
      <c r="M29" s="37">
        <v>600</v>
      </c>
      <c r="N29" s="37">
        <f t="shared" si="4"/>
        <v>800</v>
      </c>
      <c r="O29" s="27"/>
      <c r="P29" s="11"/>
      <c r="Q29" s="11"/>
      <c r="R29" s="11"/>
      <c r="S29" s="11"/>
      <c r="T29" s="11"/>
      <c r="U29" s="11"/>
      <c r="V29" s="11"/>
      <c r="W29" s="11"/>
      <c r="X29" s="11"/>
      <c r="Y29" s="11"/>
      <c r="Z29" s="11"/>
      <c r="AA29" s="27">
        <v>2018</v>
      </c>
      <c r="AB29" s="11">
        <v>2018</v>
      </c>
      <c r="AC29" s="11" t="s">
        <v>623</v>
      </c>
      <c r="AD29" s="33" t="s">
        <v>663</v>
      </c>
    </row>
    <row r="30" spans="1:30" s="34" customFormat="1" ht="81.75" customHeight="1">
      <c r="A30" s="26" t="s">
        <v>565</v>
      </c>
      <c r="B30" s="37">
        <v>98</v>
      </c>
      <c r="C30" s="37" t="s">
        <v>56</v>
      </c>
      <c r="D30" s="37">
        <v>4700</v>
      </c>
      <c r="E30" s="37"/>
      <c r="F30" s="37">
        <v>111</v>
      </c>
      <c r="G30" s="38" t="s">
        <v>590</v>
      </c>
      <c r="H30" s="38" t="s">
        <v>29</v>
      </c>
      <c r="I30" s="37">
        <f t="shared" si="3"/>
        <v>5900</v>
      </c>
      <c r="J30" s="37">
        <v>1200</v>
      </c>
      <c r="K30" s="37">
        <v>4700</v>
      </c>
      <c r="L30" s="37">
        <v>1000</v>
      </c>
      <c r="M30" s="37">
        <v>600</v>
      </c>
      <c r="N30" s="37">
        <f t="shared" si="4"/>
        <v>400</v>
      </c>
      <c r="O30" s="27"/>
      <c r="P30" s="11" t="s">
        <v>57</v>
      </c>
      <c r="Q30" s="11" t="s">
        <v>58</v>
      </c>
      <c r="R30" s="11" t="s">
        <v>59</v>
      </c>
      <c r="S30" s="11" t="s">
        <v>60</v>
      </c>
      <c r="T30" s="11" t="s">
        <v>61</v>
      </c>
      <c r="U30" s="11"/>
      <c r="V30" s="11" t="s">
        <v>57</v>
      </c>
      <c r="W30" s="11"/>
      <c r="X30" s="11"/>
      <c r="Y30" s="11"/>
      <c r="Z30" s="11"/>
      <c r="AA30" s="27">
        <v>2017</v>
      </c>
      <c r="AB30" s="11">
        <v>2017</v>
      </c>
      <c r="AC30" s="11" t="s">
        <v>623</v>
      </c>
      <c r="AD30" s="33" t="s">
        <v>663</v>
      </c>
    </row>
    <row r="31" spans="1:30" s="34" customFormat="1" ht="81.75" customHeight="1">
      <c r="A31" s="26" t="s">
        <v>566</v>
      </c>
      <c r="B31" s="37">
        <v>65</v>
      </c>
      <c r="C31" s="37" t="s">
        <v>62</v>
      </c>
      <c r="D31" s="37">
        <v>3200</v>
      </c>
      <c r="E31" s="37">
        <v>1800</v>
      </c>
      <c r="F31" s="37">
        <v>90</v>
      </c>
      <c r="G31" s="38" t="s">
        <v>604</v>
      </c>
      <c r="H31" s="38" t="s">
        <v>2461</v>
      </c>
      <c r="I31" s="37">
        <f t="shared" si="3"/>
        <v>4100</v>
      </c>
      <c r="J31" s="37">
        <v>2700</v>
      </c>
      <c r="K31" s="37">
        <v>1400</v>
      </c>
      <c r="L31" s="37">
        <v>850</v>
      </c>
      <c r="M31" s="37">
        <v>600</v>
      </c>
      <c r="N31" s="37">
        <f t="shared" si="4"/>
        <v>250</v>
      </c>
      <c r="O31" s="27"/>
      <c r="P31" s="11"/>
      <c r="Q31" s="11"/>
      <c r="R31" s="11"/>
      <c r="S31" s="11"/>
      <c r="T31" s="11"/>
      <c r="U31" s="11"/>
      <c r="V31" s="11"/>
      <c r="W31" s="11"/>
      <c r="X31" s="11"/>
      <c r="Y31" s="11"/>
      <c r="Z31" s="11"/>
      <c r="AA31" s="27">
        <v>2019</v>
      </c>
      <c r="AB31" s="11">
        <v>2019</v>
      </c>
      <c r="AC31" s="11" t="s">
        <v>623</v>
      </c>
      <c r="AD31" s="33" t="s">
        <v>663</v>
      </c>
    </row>
    <row r="32" spans="1:30" s="34" customFormat="1" ht="135" customHeight="1">
      <c r="A32" s="26" t="s">
        <v>567</v>
      </c>
      <c r="B32" s="37">
        <v>84</v>
      </c>
      <c r="C32" s="37" t="s">
        <v>63</v>
      </c>
      <c r="D32" s="37">
        <v>1200</v>
      </c>
      <c r="E32" s="37">
        <v>600</v>
      </c>
      <c r="F32" s="37">
        <v>195</v>
      </c>
      <c r="G32" s="38" t="s">
        <v>64</v>
      </c>
      <c r="H32" s="38" t="s">
        <v>2463</v>
      </c>
      <c r="I32" s="37">
        <f t="shared" si="3"/>
        <v>4100</v>
      </c>
      <c r="J32" s="37">
        <v>4100</v>
      </c>
      <c r="K32" s="37"/>
      <c r="L32" s="37">
        <v>1450</v>
      </c>
      <c r="M32" s="37">
        <v>600</v>
      </c>
      <c r="N32" s="37">
        <f t="shared" si="4"/>
        <v>850</v>
      </c>
      <c r="O32" s="27"/>
      <c r="P32" s="11" t="s">
        <v>65</v>
      </c>
      <c r="Q32" s="11" t="s">
        <v>66</v>
      </c>
      <c r="R32" s="11" t="s">
        <v>67</v>
      </c>
      <c r="S32" s="11" t="s">
        <v>68</v>
      </c>
      <c r="T32" s="11" t="s">
        <v>69</v>
      </c>
      <c r="U32" s="11"/>
      <c r="V32" s="11" t="s">
        <v>65</v>
      </c>
      <c r="W32" s="11"/>
      <c r="X32" s="11"/>
      <c r="Y32" s="11"/>
      <c r="Z32" s="11"/>
      <c r="AA32" s="27">
        <v>2017</v>
      </c>
      <c r="AB32" s="11" t="s">
        <v>24</v>
      </c>
      <c r="AC32" s="11" t="s">
        <v>623</v>
      </c>
      <c r="AD32" s="33" t="s">
        <v>663</v>
      </c>
    </row>
    <row r="33" spans="1:30" s="34" customFormat="1" ht="81.75" customHeight="1">
      <c r="A33" s="26" t="s">
        <v>294</v>
      </c>
      <c r="B33" s="37">
        <v>132</v>
      </c>
      <c r="C33" s="37" t="s">
        <v>71</v>
      </c>
      <c r="D33" s="37">
        <v>5300</v>
      </c>
      <c r="E33" s="37">
        <v>0</v>
      </c>
      <c r="F33" s="37">
        <v>89</v>
      </c>
      <c r="G33" s="38" t="s">
        <v>72</v>
      </c>
      <c r="H33" s="38" t="s">
        <v>322</v>
      </c>
      <c r="I33" s="37">
        <f t="shared" si="3"/>
        <v>4700</v>
      </c>
      <c r="J33" s="37">
        <v>0</v>
      </c>
      <c r="K33" s="37">
        <v>4700</v>
      </c>
      <c r="L33" s="37">
        <v>1013</v>
      </c>
      <c r="M33" s="37">
        <v>600</v>
      </c>
      <c r="N33" s="37">
        <f t="shared" si="4"/>
        <v>413</v>
      </c>
      <c r="O33" s="27"/>
      <c r="P33" s="11" t="s">
        <v>73</v>
      </c>
      <c r="Q33" s="11" t="s">
        <v>74</v>
      </c>
      <c r="R33" s="11" t="s">
        <v>75</v>
      </c>
      <c r="S33" s="11" t="s">
        <v>76</v>
      </c>
      <c r="T33" s="11" t="s">
        <v>77</v>
      </c>
      <c r="U33" s="11" t="s">
        <v>20</v>
      </c>
      <c r="V33" s="11" t="s">
        <v>73</v>
      </c>
      <c r="W33" s="11" t="s">
        <v>78</v>
      </c>
      <c r="X33" s="11"/>
      <c r="Y33" s="11"/>
      <c r="Z33" s="11"/>
      <c r="AA33" s="27">
        <v>2017</v>
      </c>
      <c r="AB33" s="11">
        <v>2017</v>
      </c>
      <c r="AC33" s="11"/>
      <c r="AD33" s="33" t="s">
        <v>663</v>
      </c>
    </row>
    <row r="34" spans="1:30" s="34" customFormat="1" ht="81.75" customHeight="1">
      <c r="A34" s="26" t="s">
        <v>295</v>
      </c>
      <c r="B34" s="37">
        <v>32</v>
      </c>
      <c r="C34" s="37" t="s">
        <v>79</v>
      </c>
      <c r="D34" s="37">
        <v>420</v>
      </c>
      <c r="E34" s="37">
        <v>210</v>
      </c>
      <c r="F34" s="37">
        <v>12</v>
      </c>
      <c r="G34" s="38" t="s">
        <v>590</v>
      </c>
      <c r="H34" s="38" t="s">
        <v>2463</v>
      </c>
      <c r="I34" s="37">
        <f t="shared" si="3"/>
        <v>2500</v>
      </c>
      <c r="J34" s="37">
        <v>2500</v>
      </c>
      <c r="K34" s="37">
        <v>0</v>
      </c>
      <c r="L34" s="37">
        <v>1050</v>
      </c>
      <c r="M34" s="37">
        <v>600</v>
      </c>
      <c r="N34" s="37">
        <f t="shared" si="4"/>
        <v>450</v>
      </c>
      <c r="O34" s="27"/>
      <c r="P34" s="11" t="s">
        <v>20</v>
      </c>
      <c r="Q34" s="11" t="s">
        <v>20</v>
      </c>
      <c r="R34" s="11" t="s">
        <v>20</v>
      </c>
      <c r="S34" s="11" t="s">
        <v>20</v>
      </c>
      <c r="T34" s="11" t="s">
        <v>20</v>
      </c>
      <c r="U34" s="11" t="s">
        <v>20</v>
      </c>
      <c r="V34" s="11" t="s">
        <v>20</v>
      </c>
      <c r="W34" s="11" t="s">
        <v>20</v>
      </c>
      <c r="X34" s="11" t="s">
        <v>20</v>
      </c>
      <c r="Y34" s="11" t="s">
        <v>20</v>
      </c>
      <c r="Z34" s="11" t="s">
        <v>20</v>
      </c>
      <c r="AA34" s="27">
        <v>2017</v>
      </c>
      <c r="AB34" s="11" t="s">
        <v>80</v>
      </c>
      <c r="AC34" s="11"/>
      <c r="AD34" s="33" t="s">
        <v>663</v>
      </c>
    </row>
    <row r="35" spans="1:30" s="34" customFormat="1" ht="81.75" customHeight="1">
      <c r="A35" s="26" t="s">
        <v>568</v>
      </c>
      <c r="B35" s="37">
        <v>105</v>
      </c>
      <c r="C35" s="37" t="s">
        <v>81</v>
      </c>
      <c r="D35" s="37">
        <v>2996</v>
      </c>
      <c r="E35" s="37">
        <v>0</v>
      </c>
      <c r="F35" s="37">
        <v>69</v>
      </c>
      <c r="G35" s="38" t="s">
        <v>605</v>
      </c>
      <c r="H35" s="38" t="s">
        <v>19</v>
      </c>
      <c r="I35" s="37">
        <f t="shared" si="3"/>
        <v>4000</v>
      </c>
      <c r="J35" s="37">
        <v>4000</v>
      </c>
      <c r="K35" s="37">
        <v>0</v>
      </c>
      <c r="L35" s="37">
        <v>2000</v>
      </c>
      <c r="M35" s="37">
        <v>600</v>
      </c>
      <c r="N35" s="37">
        <f t="shared" si="4"/>
        <v>1400</v>
      </c>
      <c r="O35" s="27"/>
      <c r="P35" s="11" t="s">
        <v>20</v>
      </c>
      <c r="Q35" s="11" t="s">
        <v>20</v>
      </c>
      <c r="R35" s="11" t="s">
        <v>636</v>
      </c>
      <c r="S35" s="11" t="s">
        <v>83</v>
      </c>
      <c r="T35" s="11" t="s">
        <v>20</v>
      </c>
      <c r="U35" s="11" t="s">
        <v>20</v>
      </c>
      <c r="V35" s="11" t="s">
        <v>20</v>
      </c>
      <c r="W35" s="11" t="s">
        <v>20</v>
      </c>
      <c r="X35" s="11" t="s">
        <v>20</v>
      </c>
      <c r="Y35" s="11" t="s">
        <v>20</v>
      </c>
      <c r="Z35" s="11" t="s">
        <v>20</v>
      </c>
      <c r="AA35" s="27">
        <v>2017</v>
      </c>
      <c r="AB35" s="11" t="s">
        <v>24</v>
      </c>
      <c r="AC35" s="11" t="s">
        <v>285</v>
      </c>
      <c r="AD35" s="33" t="s">
        <v>663</v>
      </c>
    </row>
    <row r="36" spans="1:30" s="34" customFormat="1" ht="81.75" customHeight="1">
      <c r="A36" s="40" t="s">
        <v>296</v>
      </c>
      <c r="B36" s="37">
        <v>38</v>
      </c>
      <c r="C36" s="37" t="s">
        <v>84</v>
      </c>
      <c r="D36" s="37">
        <v>2000</v>
      </c>
      <c r="E36" s="37">
        <v>500</v>
      </c>
      <c r="F36" s="37">
        <v>26</v>
      </c>
      <c r="G36" s="38" t="s">
        <v>606</v>
      </c>
      <c r="H36" s="38" t="s">
        <v>29</v>
      </c>
      <c r="I36" s="37">
        <f t="shared" si="3"/>
        <v>1800</v>
      </c>
      <c r="J36" s="37">
        <v>300</v>
      </c>
      <c r="K36" s="37">
        <v>1500</v>
      </c>
      <c r="L36" s="37">
        <v>700</v>
      </c>
      <c r="M36" s="37">
        <v>560</v>
      </c>
      <c r="N36" s="37">
        <f t="shared" si="4"/>
        <v>140</v>
      </c>
      <c r="O36" s="27"/>
      <c r="P36" s="11" t="s">
        <v>20</v>
      </c>
      <c r="Q36" s="11" t="s">
        <v>20</v>
      </c>
      <c r="R36" s="11" t="s">
        <v>20</v>
      </c>
      <c r="S36" s="11" t="s">
        <v>20</v>
      </c>
      <c r="T36" s="11" t="s">
        <v>20</v>
      </c>
      <c r="U36" s="11" t="s">
        <v>20</v>
      </c>
      <c r="V36" s="11" t="s">
        <v>20</v>
      </c>
      <c r="W36" s="11" t="s">
        <v>20</v>
      </c>
      <c r="X36" s="11" t="s">
        <v>20</v>
      </c>
      <c r="Y36" s="11" t="s">
        <v>20</v>
      </c>
      <c r="Z36" s="11" t="s">
        <v>20</v>
      </c>
      <c r="AA36" s="27">
        <v>2017</v>
      </c>
      <c r="AB36" s="11" t="s">
        <v>24</v>
      </c>
      <c r="AC36" s="11" t="s">
        <v>285</v>
      </c>
      <c r="AD36" s="33" t="s">
        <v>663</v>
      </c>
    </row>
    <row r="37" spans="1:30" s="34" customFormat="1" ht="81.75" customHeight="1">
      <c r="A37" s="26" t="s">
        <v>297</v>
      </c>
      <c r="B37" s="37">
        <v>30</v>
      </c>
      <c r="C37" s="37" t="s">
        <v>85</v>
      </c>
      <c r="D37" s="37">
        <v>2300</v>
      </c>
      <c r="E37" s="37">
        <v>400</v>
      </c>
      <c r="F37" s="37">
        <v>27</v>
      </c>
      <c r="G37" s="38" t="s">
        <v>607</v>
      </c>
      <c r="H37" s="38" t="s">
        <v>29</v>
      </c>
      <c r="I37" s="37">
        <f t="shared" si="3"/>
        <v>1890</v>
      </c>
      <c r="J37" s="37">
        <v>400</v>
      </c>
      <c r="K37" s="37">
        <v>1490</v>
      </c>
      <c r="L37" s="37">
        <v>800</v>
      </c>
      <c r="M37" s="37">
        <v>600</v>
      </c>
      <c r="N37" s="37">
        <f t="shared" si="4"/>
        <v>200</v>
      </c>
      <c r="O37" s="27"/>
      <c r="P37" s="11" t="s">
        <v>20</v>
      </c>
      <c r="Q37" s="11" t="s">
        <v>20</v>
      </c>
      <c r="R37" s="11" t="s">
        <v>20</v>
      </c>
      <c r="S37" s="11" t="s">
        <v>20</v>
      </c>
      <c r="T37" s="11" t="s">
        <v>20</v>
      </c>
      <c r="U37" s="11" t="s">
        <v>20</v>
      </c>
      <c r="V37" s="11" t="s">
        <v>20</v>
      </c>
      <c r="W37" s="11" t="s">
        <v>20</v>
      </c>
      <c r="X37" s="11" t="s">
        <v>20</v>
      </c>
      <c r="Y37" s="11" t="s">
        <v>20</v>
      </c>
      <c r="Z37" s="11" t="s">
        <v>20</v>
      </c>
      <c r="AA37" s="27">
        <v>2017</v>
      </c>
      <c r="AB37" s="11" t="s">
        <v>24</v>
      </c>
      <c r="AC37" s="11" t="s">
        <v>285</v>
      </c>
      <c r="AD37" s="33" t="s">
        <v>663</v>
      </c>
    </row>
    <row r="38" spans="1:30" s="34" customFormat="1" ht="81.75" customHeight="1">
      <c r="A38" s="39" t="s">
        <v>298</v>
      </c>
      <c r="B38" s="37">
        <v>83</v>
      </c>
      <c r="C38" s="37" t="s">
        <v>86</v>
      </c>
      <c r="D38" s="37">
        <v>3600</v>
      </c>
      <c r="E38" s="37">
        <v>1500</v>
      </c>
      <c r="F38" s="37">
        <v>84</v>
      </c>
      <c r="G38" s="38" t="s">
        <v>608</v>
      </c>
      <c r="H38" s="38" t="s">
        <v>2462</v>
      </c>
      <c r="I38" s="37">
        <f t="shared" si="3"/>
        <v>3000</v>
      </c>
      <c r="J38" s="37">
        <v>3000</v>
      </c>
      <c r="K38" s="37">
        <v>0</v>
      </c>
      <c r="L38" s="37">
        <v>750</v>
      </c>
      <c r="M38" s="37">
        <v>600</v>
      </c>
      <c r="N38" s="37">
        <f t="shared" si="4"/>
        <v>150</v>
      </c>
      <c r="O38" s="27"/>
      <c r="P38" s="11" t="s">
        <v>87</v>
      </c>
      <c r="Q38" s="11"/>
      <c r="R38" s="11" t="s">
        <v>88</v>
      </c>
      <c r="S38" s="11" t="s">
        <v>20</v>
      </c>
      <c r="T38" s="11" t="s">
        <v>20</v>
      </c>
      <c r="U38" s="11" t="s">
        <v>20</v>
      </c>
      <c r="V38" s="11" t="s">
        <v>20</v>
      </c>
      <c r="W38" s="11" t="s">
        <v>20</v>
      </c>
      <c r="X38" s="11"/>
      <c r="Y38" s="11"/>
      <c r="Z38" s="11"/>
      <c r="AA38" s="27">
        <v>2017</v>
      </c>
      <c r="AB38" s="11" t="s">
        <v>24</v>
      </c>
      <c r="AC38" s="11" t="s">
        <v>623</v>
      </c>
      <c r="AD38" s="33" t="s">
        <v>663</v>
      </c>
    </row>
    <row r="39" spans="1:30" s="34" customFormat="1" ht="115.5" customHeight="1">
      <c r="A39" s="40" t="s">
        <v>300</v>
      </c>
      <c r="B39" s="37">
        <v>53</v>
      </c>
      <c r="C39" s="37" t="s">
        <v>103</v>
      </c>
      <c r="D39" s="37">
        <v>1806</v>
      </c>
      <c r="E39" s="37"/>
      <c r="F39" s="37">
        <v>90</v>
      </c>
      <c r="G39" s="38" t="s">
        <v>2330</v>
      </c>
      <c r="H39" s="38" t="s">
        <v>29</v>
      </c>
      <c r="I39" s="37">
        <f t="shared" si="3"/>
        <v>3906</v>
      </c>
      <c r="J39" s="37">
        <v>2100</v>
      </c>
      <c r="K39" s="37">
        <v>1806</v>
      </c>
      <c r="L39" s="37">
        <v>996</v>
      </c>
      <c r="M39" s="37">
        <v>600</v>
      </c>
      <c r="N39" s="37">
        <f t="shared" si="4"/>
        <v>396</v>
      </c>
      <c r="O39" s="27"/>
      <c r="P39" s="11" t="s">
        <v>660</v>
      </c>
      <c r="Q39" s="11" t="s">
        <v>90</v>
      </c>
      <c r="R39" s="11" t="s">
        <v>91</v>
      </c>
      <c r="S39" s="11" t="s">
        <v>92</v>
      </c>
      <c r="T39" s="11" t="s">
        <v>93</v>
      </c>
      <c r="U39" s="11" t="s">
        <v>20</v>
      </c>
      <c r="V39" s="11" t="s">
        <v>89</v>
      </c>
      <c r="W39" s="11" t="s">
        <v>20</v>
      </c>
      <c r="X39" s="11"/>
      <c r="Y39" s="11"/>
      <c r="Z39" s="11"/>
      <c r="AA39" s="27">
        <v>2017</v>
      </c>
      <c r="AB39" s="11">
        <v>2017</v>
      </c>
      <c r="AC39" s="11" t="s">
        <v>623</v>
      </c>
      <c r="AD39" s="33" t="s">
        <v>663</v>
      </c>
    </row>
    <row r="40" spans="1:30" s="34" customFormat="1" ht="81.75" customHeight="1">
      <c r="A40" s="26" t="s">
        <v>301</v>
      </c>
      <c r="B40" s="37">
        <v>75.8</v>
      </c>
      <c r="C40" s="37" t="s">
        <v>104</v>
      </c>
      <c r="D40" s="37">
        <v>2900</v>
      </c>
      <c r="E40" s="37"/>
      <c r="F40" s="37">
        <v>75</v>
      </c>
      <c r="G40" s="38" t="s">
        <v>94</v>
      </c>
      <c r="H40" s="38" t="s">
        <v>29</v>
      </c>
      <c r="I40" s="37">
        <f t="shared" ref="I40:I70" si="5">J40+K40</f>
        <v>4060</v>
      </c>
      <c r="J40" s="37">
        <v>1160</v>
      </c>
      <c r="K40" s="37">
        <v>2900</v>
      </c>
      <c r="L40" s="37">
        <v>700</v>
      </c>
      <c r="M40" s="37">
        <v>560</v>
      </c>
      <c r="N40" s="37">
        <f t="shared" si="4"/>
        <v>140</v>
      </c>
      <c r="O40" s="27"/>
      <c r="P40" s="11" t="s">
        <v>95</v>
      </c>
      <c r="Q40" s="11" t="s">
        <v>96</v>
      </c>
      <c r="R40" s="11" t="s">
        <v>97</v>
      </c>
      <c r="S40" s="11" t="s">
        <v>98</v>
      </c>
      <c r="T40" s="11" t="s">
        <v>99</v>
      </c>
      <c r="U40" s="11"/>
      <c r="V40" s="11" t="s">
        <v>95</v>
      </c>
      <c r="W40" s="11" t="s">
        <v>100</v>
      </c>
      <c r="X40" s="11"/>
      <c r="Y40" s="11"/>
      <c r="Z40" s="11"/>
      <c r="AA40" s="27">
        <v>2017</v>
      </c>
      <c r="AB40" s="11">
        <v>2016</v>
      </c>
      <c r="AC40" s="11" t="s">
        <v>623</v>
      </c>
      <c r="AD40" s="33" t="s">
        <v>663</v>
      </c>
    </row>
    <row r="41" spans="1:30" s="34" customFormat="1" ht="81.75" customHeight="1">
      <c r="A41" s="26" t="s">
        <v>569</v>
      </c>
      <c r="B41" s="37">
        <v>20.78</v>
      </c>
      <c r="C41" s="37" t="s">
        <v>105</v>
      </c>
      <c r="D41" s="37">
        <v>1220</v>
      </c>
      <c r="E41" s="37">
        <v>450</v>
      </c>
      <c r="F41" s="37">
        <v>32</v>
      </c>
      <c r="G41" s="38" t="s">
        <v>609</v>
      </c>
      <c r="H41" s="38" t="s">
        <v>29</v>
      </c>
      <c r="I41" s="37">
        <f t="shared" si="5"/>
        <v>1700</v>
      </c>
      <c r="J41" s="37">
        <v>1200</v>
      </c>
      <c r="K41" s="37">
        <v>500</v>
      </c>
      <c r="L41" s="37">
        <v>880</v>
      </c>
      <c r="M41" s="37">
        <v>520</v>
      </c>
      <c r="N41" s="37">
        <f t="shared" si="4"/>
        <v>360</v>
      </c>
      <c r="O41" s="27"/>
      <c r="P41" s="11" t="s">
        <v>106</v>
      </c>
      <c r="Q41" s="11" t="s">
        <v>107</v>
      </c>
      <c r="R41" s="11" t="s">
        <v>108</v>
      </c>
      <c r="S41" s="11" t="s">
        <v>109</v>
      </c>
      <c r="T41" s="11" t="s">
        <v>110</v>
      </c>
      <c r="U41" s="11"/>
      <c r="V41" s="11" t="s">
        <v>111</v>
      </c>
      <c r="W41" s="11"/>
      <c r="X41" s="11"/>
      <c r="Y41" s="11"/>
      <c r="Z41" s="11"/>
      <c r="AA41" s="27">
        <v>2017</v>
      </c>
      <c r="AB41" s="11">
        <v>2017</v>
      </c>
      <c r="AC41" s="11"/>
      <c r="AD41" s="33" t="s">
        <v>663</v>
      </c>
    </row>
    <row r="42" spans="1:30" s="34" customFormat="1" ht="81.75" customHeight="1">
      <c r="A42" s="26" t="s">
        <v>570</v>
      </c>
      <c r="B42" s="37">
        <v>69.599999999999994</v>
      </c>
      <c r="C42" s="37" t="s">
        <v>101</v>
      </c>
      <c r="D42" s="37">
        <v>2300</v>
      </c>
      <c r="E42" s="37">
        <v>630</v>
      </c>
      <c r="F42" s="37">
        <v>60</v>
      </c>
      <c r="G42" s="38" t="s">
        <v>112</v>
      </c>
      <c r="H42" s="38" t="s">
        <v>19</v>
      </c>
      <c r="I42" s="37">
        <f t="shared" si="5"/>
        <v>3900</v>
      </c>
      <c r="J42" s="37">
        <v>3900</v>
      </c>
      <c r="K42" s="37"/>
      <c r="L42" s="37">
        <v>1100</v>
      </c>
      <c r="M42" s="37">
        <v>600</v>
      </c>
      <c r="N42" s="37">
        <f t="shared" si="4"/>
        <v>500</v>
      </c>
      <c r="O42" s="27"/>
      <c r="P42" s="11"/>
      <c r="Q42" s="11"/>
      <c r="R42" s="11"/>
      <c r="S42" s="11"/>
      <c r="T42" s="11"/>
      <c r="U42" s="11"/>
      <c r="V42" s="11"/>
      <c r="W42" s="11"/>
      <c r="X42" s="11"/>
      <c r="Y42" s="11"/>
      <c r="Z42" s="11"/>
      <c r="AA42" s="27">
        <v>2018</v>
      </c>
      <c r="AB42" s="11">
        <v>2018</v>
      </c>
      <c r="AC42" s="11" t="s">
        <v>623</v>
      </c>
      <c r="AD42" s="33" t="s">
        <v>663</v>
      </c>
    </row>
    <row r="43" spans="1:30" s="34" customFormat="1" ht="81.75" customHeight="1">
      <c r="A43" s="26" t="s">
        <v>571</v>
      </c>
      <c r="B43" s="37">
        <v>77.900000000000006</v>
      </c>
      <c r="C43" s="37" t="s">
        <v>113</v>
      </c>
      <c r="D43" s="37">
        <v>3200</v>
      </c>
      <c r="E43" s="37">
        <v>1500</v>
      </c>
      <c r="F43" s="37">
        <v>97</v>
      </c>
      <c r="G43" s="38" t="s">
        <v>610</v>
      </c>
      <c r="H43" s="38" t="s">
        <v>323</v>
      </c>
      <c r="I43" s="37">
        <f t="shared" si="5"/>
        <v>7000</v>
      </c>
      <c r="J43" s="37">
        <v>7000</v>
      </c>
      <c r="K43" s="37"/>
      <c r="L43" s="37">
        <v>1750</v>
      </c>
      <c r="M43" s="37">
        <v>600</v>
      </c>
      <c r="N43" s="37">
        <f t="shared" si="4"/>
        <v>1150</v>
      </c>
      <c r="O43" s="27"/>
      <c r="P43" s="11"/>
      <c r="Q43" s="11"/>
      <c r="R43" s="11"/>
      <c r="S43" s="11"/>
      <c r="T43" s="11"/>
      <c r="U43" s="11"/>
      <c r="V43" s="11"/>
      <c r="W43" s="11"/>
      <c r="X43" s="11"/>
      <c r="Y43" s="11"/>
      <c r="Z43" s="11"/>
      <c r="AA43" s="27">
        <v>2018</v>
      </c>
      <c r="AB43" s="11">
        <v>2018</v>
      </c>
      <c r="AC43" s="11" t="s">
        <v>623</v>
      </c>
      <c r="AD43" s="33" t="s">
        <v>663</v>
      </c>
    </row>
    <row r="44" spans="1:30" s="34" customFormat="1" ht="81.75" customHeight="1">
      <c r="A44" s="39" t="s">
        <v>572</v>
      </c>
      <c r="B44" s="37">
        <v>24.8</v>
      </c>
      <c r="C44" s="37" t="s">
        <v>114</v>
      </c>
      <c r="D44" s="37">
        <v>1974</v>
      </c>
      <c r="E44" s="37"/>
      <c r="F44" s="37">
        <v>33</v>
      </c>
      <c r="G44" s="38" t="s">
        <v>611</v>
      </c>
      <c r="H44" s="38" t="s">
        <v>19</v>
      </c>
      <c r="I44" s="37">
        <f t="shared" si="5"/>
        <v>3200</v>
      </c>
      <c r="J44" s="37">
        <v>3200</v>
      </c>
      <c r="K44" s="37"/>
      <c r="L44" s="37">
        <v>640</v>
      </c>
      <c r="M44" s="37">
        <v>380</v>
      </c>
      <c r="N44" s="37">
        <f t="shared" si="4"/>
        <v>260</v>
      </c>
      <c r="O44" s="27"/>
      <c r="P44" s="11"/>
      <c r="Q44" s="11"/>
      <c r="R44" s="11"/>
      <c r="S44" s="11"/>
      <c r="T44" s="11"/>
      <c r="U44" s="11"/>
      <c r="V44" s="11"/>
      <c r="W44" s="11"/>
      <c r="X44" s="11"/>
      <c r="Y44" s="11"/>
      <c r="Z44" s="11"/>
      <c r="AA44" s="27">
        <v>2017</v>
      </c>
      <c r="AB44" s="11">
        <v>2017</v>
      </c>
      <c r="AC44" s="11"/>
      <c r="AD44" s="33" t="s">
        <v>663</v>
      </c>
    </row>
    <row r="45" spans="1:30" s="34" customFormat="1" ht="81.75" customHeight="1">
      <c r="A45" s="26" t="s">
        <v>573</v>
      </c>
      <c r="B45" s="37">
        <v>95.8</v>
      </c>
      <c r="C45" s="37" t="s">
        <v>115</v>
      </c>
      <c r="D45" s="37">
        <v>3400</v>
      </c>
      <c r="E45" s="37">
        <v>1900</v>
      </c>
      <c r="F45" s="37">
        <v>80</v>
      </c>
      <c r="G45" s="38" t="s">
        <v>590</v>
      </c>
      <c r="H45" s="38" t="s">
        <v>29</v>
      </c>
      <c r="I45" s="37">
        <f t="shared" si="5"/>
        <v>3700</v>
      </c>
      <c r="J45" s="37">
        <v>2200</v>
      </c>
      <c r="K45" s="37">
        <v>1500</v>
      </c>
      <c r="L45" s="37">
        <v>1000</v>
      </c>
      <c r="M45" s="37">
        <v>600</v>
      </c>
      <c r="N45" s="37">
        <f t="shared" si="4"/>
        <v>400</v>
      </c>
      <c r="O45" s="27"/>
      <c r="P45" s="11" t="s">
        <v>116</v>
      </c>
      <c r="Q45" s="11" t="s">
        <v>117</v>
      </c>
      <c r="R45" s="11" t="s">
        <v>118</v>
      </c>
      <c r="S45" s="11" t="s">
        <v>119</v>
      </c>
      <c r="T45" s="11" t="s">
        <v>120</v>
      </c>
      <c r="U45" s="11" t="s">
        <v>20</v>
      </c>
      <c r="V45" s="11" t="s">
        <v>116</v>
      </c>
      <c r="W45" s="11" t="s">
        <v>20</v>
      </c>
      <c r="X45" s="11" t="s">
        <v>20</v>
      </c>
      <c r="Y45" s="11"/>
      <c r="Z45" s="11" t="s">
        <v>20</v>
      </c>
      <c r="AA45" s="27">
        <v>2017</v>
      </c>
      <c r="AB45" s="11">
        <v>2017</v>
      </c>
      <c r="AC45" s="11" t="s">
        <v>283</v>
      </c>
      <c r="AD45" s="33" t="s">
        <v>663</v>
      </c>
    </row>
    <row r="46" spans="1:30" s="34" customFormat="1" ht="81.75" customHeight="1">
      <c r="A46" s="26" t="s">
        <v>121</v>
      </c>
      <c r="B46" s="37">
        <v>83</v>
      </c>
      <c r="C46" s="37" t="s">
        <v>122</v>
      </c>
      <c r="D46" s="37">
        <v>1600</v>
      </c>
      <c r="E46" s="37">
        <v>200</v>
      </c>
      <c r="F46" s="37">
        <v>92</v>
      </c>
      <c r="G46" s="38" t="s">
        <v>123</v>
      </c>
      <c r="H46" s="38" t="s">
        <v>19</v>
      </c>
      <c r="I46" s="37">
        <f t="shared" si="5"/>
        <v>3100</v>
      </c>
      <c r="J46" s="37">
        <v>3100</v>
      </c>
      <c r="K46" s="37"/>
      <c r="L46" s="37">
        <v>1240</v>
      </c>
      <c r="M46" s="37">
        <v>600</v>
      </c>
      <c r="N46" s="37">
        <f t="shared" si="4"/>
        <v>640</v>
      </c>
      <c r="O46" s="27"/>
      <c r="P46" s="11" t="s">
        <v>124</v>
      </c>
      <c r="Q46" s="11" t="s">
        <v>125</v>
      </c>
      <c r="R46" s="11" t="s">
        <v>126</v>
      </c>
      <c r="S46" s="11" t="s">
        <v>127</v>
      </c>
      <c r="T46" s="11" t="s">
        <v>128</v>
      </c>
      <c r="U46" s="11" t="s">
        <v>20</v>
      </c>
      <c r="V46" s="11" t="s">
        <v>124</v>
      </c>
      <c r="W46" s="11"/>
      <c r="X46" s="11"/>
      <c r="Y46" s="11"/>
      <c r="Z46" s="11"/>
      <c r="AA46" s="27">
        <v>2017</v>
      </c>
      <c r="AB46" s="11">
        <v>2017</v>
      </c>
      <c r="AC46" s="11" t="s">
        <v>623</v>
      </c>
      <c r="AD46" s="33" t="s">
        <v>663</v>
      </c>
    </row>
    <row r="47" spans="1:30" s="34" customFormat="1" ht="81.75" customHeight="1">
      <c r="A47" s="39" t="s">
        <v>574</v>
      </c>
      <c r="B47" s="37">
        <v>70</v>
      </c>
      <c r="C47" s="37">
        <v>446704336</v>
      </c>
      <c r="D47" s="37">
        <v>5610</v>
      </c>
      <c r="E47" s="37"/>
      <c r="F47" s="37">
        <v>97</v>
      </c>
      <c r="G47" s="38" t="s">
        <v>612</v>
      </c>
      <c r="H47" s="38" t="s">
        <v>2463</v>
      </c>
      <c r="I47" s="37">
        <f t="shared" si="5"/>
        <v>4100</v>
      </c>
      <c r="J47" s="37">
        <v>4100</v>
      </c>
      <c r="K47" s="37"/>
      <c r="L47" s="37">
        <v>1210</v>
      </c>
      <c r="M47" s="37">
        <v>600</v>
      </c>
      <c r="N47" s="37">
        <f t="shared" si="4"/>
        <v>610</v>
      </c>
      <c r="O47" s="27"/>
      <c r="P47" s="11" t="s">
        <v>129</v>
      </c>
      <c r="Q47" s="11" t="s">
        <v>130</v>
      </c>
      <c r="R47" s="11" t="s">
        <v>131</v>
      </c>
      <c r="S47" s="11" t="s">
        <v>132</v>
      </c>
      <c r="T47" s="11" t="s">
        <v>133</v>
      </c>
      <c r="U47" s="11"/>
      <c r="V47" s="11" t="s">
        <v>134</v>
      </c>
      <c r="W47" s="11"/>
      <c r="X47" s="11"/>
      <c r="Y47" s="11"/>
      <c r="Z47" s="11"/>
      <c r="AA47" s="27">
        <v>2017</v>
      </c>
      <c r="AB47" s="11">
        <v>2017</v>
      </c>
      <c r="AC47" s="11" t="s">
        <v>285</v>
      </c>
      <c r="AD47" s="33" t="s">
        <v>663</v>
      </c>
    </row>
    <row r="48" spans="1:30" s="34" customFormat="1" ht="81.75" customHeight="1">
      <c r="A48" s="26" t="s">
        <v>575</v>
      </c>
      <c r="B48" s="37">
        <v>70</v>
      </c>
      <c r="C48" s="37" t="s">
        <v>142</v>
      </c>
      <c r="D48" s="37">
        <v>2300</v>
      </c>
      <c r="E48" s="37"/>
      <c r="F48" s="37">
        <v>70</v>
      </c>
      <c r="G48" s="38" t="s">
        <v>463</v>
      </c>
      <c r="H48" s="38" t="s">
        <v>554</v>
      </c>
      <c r="I48" s="37">
        <f t="shared" si="5"/>
        <v>3500</v>
      </c>
      <c r="J48" s="37">
        <v>3500</v>
      </c>
      <c r="K48" s="37"/>
      <c r="L48" s="37">
        <v>1330</v>
      </c>
      <c r="M48" s="37">
        <v>600</v>
      </c>
      <c r="N48" s="37">
        <f t="shared" si="4"/>
        <v>730</v>
      </c>
      <c r="O48" s="27"/>
      <c r="P48" s="11"/>
      <c r="Q48" s="11"/>
      <c r="R48" s="11"/>
      <c r="S48" s="11"/>
      <c r="T48" s="11"/>
      <c r="U48" s="11"/>
      <c r="V48" s="11"/>
      <c r="W48" s="11"/>
      <c r="X48" s="11"/>
      <c r="Y48" s="11"/>
      <c r="Z48" s="11"/>
      <c r="AA48" s="27">
        <v>2018</v>
      </c>
      <c r="AB48" s="11">
        <v>2018</v>
      </c>
      <c r="AC48" s="11" t="s">
        <v>625</v>
      </c>
      <c r="AD48" s="33" t="s">
        <v>663</v>
      </c>
    </row>
    <row r="49" spans="1:30" s="34" customFormat="1" ht="81.75" customHeight="1">
      <c r="A49" s="26" t="s">
        <v>576</v>
      </c>
      <c r="B49" s="37">
        <v>74</v>
      </c>
      <c r="C49" s="37" t="s">
        <v>143</v>
      </c>
      <c r="D49" s="37">
        <v>1750</v>
      </c>
      <c r="E49" s="37">
        <v>0</v>
      </c>
      <c r="F49" s="37">
        <v>55</v>
      </c>
      <c r="G49" s="38" t="s">
        <v>464</v>
      </c>
      <c r="H49" s="38" t="s">
        <v>29</v>
      </c>
      <c r="I49" s="37">
        <f t="shared" si="5"/>
        <v>2450</v>
      </c>
      <c r="J49" s="37">
        <v>700</v>
      </c>
      <c r="K49" s="37">
        <v>1750</v>
      </c>
      <c r="L49" s="37">
        <v>600</v>
      </c>
      <c r="M49" s="37">
        <v>480</v>
      </c>
      <c r="N49" s="37">
        <f t="shared" si="4"/>
        <v>120</v>
      </c>
      <c r="O49" s="27"/>
      <c r="P49" s="11" t="s">
        <v>637</v>
      </c>
      <c r="Q49" s="11" t="s">
        <v>638</v>
      </c>
      <c r="R49" s="11" t="s">
        <v>144</v>
      </c>
      <c r="S49" s="11" t="s">
        <v>639</v>
      </c>
      <c r="T49" s="11" t="s">
        <v>640</v>
      </c>
      <c r="U49" s="11" t="s">
        <v>20</v>
      </c>
      <c r="V49" s="11" t="s">
        <v>637</v>
      </c>
      <c r="W49" s="11" t="s">
        <v>641</v>
      </c>
      <c r="X49" s="11" t="s">
        <v>20</v>
      </c>
      <c r="Y49" s="11" t="s">
        <v>20</v>
      </c>
      <c r="Z49" s="11" t="s">
        <v>20</v>
      </c>
      <c r="AA49" s="27">
        <v>2017</v>
      </c>
      <c r="AB49" s="11" t="s">
        <v>24</v>
      </c>
      <c r="AC49" s="11" t="s">
        <v>623</v>
      </c>
      <c r="AD49" s="33" t="s">
        <v>663</v>
      </c>
    </row>
    <row r="50" spans="1:30" s="34" customFormat="1" ht="81.75" customHeight="1">
      <c r="A50" s="26" t="s">
        <v>303</v>
      </c>
      <c r="B50" s="37">
        <v>108</v>
      </c>
      <c r="C50" s="37" t="s">
        <v>147</v>
      </c>
      <c r="D50" s="37">
        <v>3100</v>
      </c>
      <c r="E50" s="37">
        <v>2000</v>
      </c>
      <c r="F50" s="37">
        <v>86</v>
      </c>
      <c r="G50" s="38" t="s">
        <v>148</v>
      </c>
      <c r="H50" s="38" t="s">
        <v>19</v>
      </c>
      <c r="I50" s="37">
        <f t="shared" si="5"/>
        <v>3000</v>
      </c>
      <c r="J50" s="37">
        <v>3000</v>
      </c>
      <c r="K50" s="37">
        <v>0</v>
      </c>
      <c r="L50" s="37">
        <v>1000</v>
      </c>
      <c r="M50" s="37">
        <v>600</v>
      </c>
      <c r="N50" s="37">
        <f t="shared" si="4"/>
        <v>400</v>
      </c>
      <c r="O50" s="27"/>
      <c r="P50" s="11" t="s">
        <v>149</v>
      </c>
      <c r="Q50" s="11" t="s">
        <v>150</v>
      </c>
      <c r="R50" s="11" t="s">
        <v>151</v>
      </c>
      <c r="S50" s="11" t="s">
        <v>152</v>
      </c>
      <c r="T50" s="11" t="s">
        <v>153</v>
      </c>
      <c r="U50" s="11" t="s">
        <v>20</v>
      </c>
      <c r="V50" s="11" t="s">
        <v>149</v>
      </c>
      <c r="W50" s="11" t="s">
        <v>20</v>
      </c>
      <c r="X50" s="11" t="s">
        <v>20</v>
      </c>
      <c r="Y50" s="11" t="s">
        <v>20</v>
      </c>
      <c r="Z50" s="11" t="s">
        <v>20</v>
      </c>
      <c r="AA50" s="27">
        <v>2017</v>
      </c>
      <c r="AB50" s="11" t="s">
        <v>24</v>
      </c>
      <c r="AC50" s="11" t="s">
        <v>626</v>
      </c>
      <c r="AD50" s="33" t="s">
        <v>663</v>
      </c>
    </row>
    <row r="51" spans="1:30" s="34" customFormat="1" ht="81.75" customHeight="1">
      <c r="A51" s="26" t="s">
        <v>304</v>
      </c>
      <c r="B51" s="37">
        <v>22.6</v>
      </c>
      <c r="C51" s="37" t="s">
        <v>154</v>
      </c>
      <c r="D51" s="37">
        <v>260</v>
      </c>
      <c r="E51" s="37">
        <v>0</v>
      </c>
      <c r="F51" s="37">
        <v>30</v>
      </c>
      <c r="G51" s="38" t="s">
        <v>82</v>
      </c>
      <c r="H51" s="38" t="s">
        <v>19</v>
      </c>
      <c r="I51" s="37">
        <f t="shared" si="5"/>
        <v>1100</v>
      </c>
      <c r="J51" s="37">
        <v>1100</v>
      </c>
      <c r="K51" s="37">
        <v>0</v>
      </c>
      <c r="L51" s="37">
        <v>460</v>
      </c>
      <c r="M51" s="37">
        <v>365</v>
      </c>
      <c r="N51" s="37">
        <f t="shared" si="4"/>
        <v>95</v>
      </c>
      <c r="O51" s="27"/>
      <c r="P51" s="11" t="s">
        <v>642</v>
      </c>
      <c r="Q51" s="11" t="s">
        <v>20</v>
      </c>
      <c r="R51" s="11" t="s">
        <v>155</v>
      </c>
      <c r="S51" s="11" t="s">
        <v>156</v>
      </c>
      <c r="T51" s="11" t="s">
        <v>20</v>
      </c>
      <c r="U51" s="11" t="s">
        <v>20</v>
      </c>
      <c r="V51" s="11" t="s">
        <v>20</v>
      </c>
      <c r="W51" s="11" t="s">
        <v>20</v>
      </c>
      <c r="X51" s="11" t="s">
        <v>20</v>
      </c>
      <c r="Y51" s="11" t="s">
        <v>20</v>
      </c>
      <c r="Z51" s="11" t="s">
        <v>20</v>
      </c>
      <c r="AA51" s="27">
        <v>2017</v>
      </c>
      <c r="AB51" s="11" t="s">
        <v>24</v>
      </c>
      <c r="AC51" s="11" t="s">
        <v>623</v>
      </c>
      <c r="AD51" s="33" t="s">
        <v>663</v>
      </c>
    </row>
    <row r="52" spans="1:30" s="34" customFormat="1" ht="81.75" customHeight="1">
      <c r="A52" s="26" t="s">
        <v>577</v>
      </c>
      <c r="B52" s="37">
        <v>23.27</v>
      </c>
      <c r="C52" s="37" t="s">
        <v>163</v>
      </c>
      <c r="D52" s="37">
        <v>1061.19</v>
      </c>
      <c r="E52" s="37">
        <v>0</v>
      </c>
      <c r="F52" s="37">
        <v>44</v>
      </c>
      <c r="G52" s="38" t="s">
        <v>613</v>
      </c>
      <c r="H52" s="38" t="s">
        <v>29</v>
      </c>
      <c r="I52" s="37">
        <f t="shared" si="5"/>
        <v>2825</v>
      </c>
      <c r="J52" s="37">
        <v>1825</v>
      </c>
      <c r="K52" s="37">
        <v>1000</v>
      </c>
      <c r="L52" s="37">
        <v>800</v>
      </c>
      <c r="M52" s="37">
        <v>600</v>
      </c>
      <c r="N52" s="37">
        <f t="shared" si="4"/>
        <v>200</v>
      </c>
      <c r="O52" s="27"/>
      <c r="P52" s="11" t="s">
        <v>164</v>
      </c>
      <c r="Q52" s="11" t="s">
        <v>165</v>
      </c>
      <c r="R52" s="11" t="s">
        <v>166</v>
      </c>
      <c r="S52" s="11" t="s">
        <v>167</v>
      </c>
      <c r="T52" s="11" t="s">
        <v>168</v>
      </c>
      <c r="U52" s="11" t="s">
        <v>20</v>
      </c>
      <c r="V52" s="11" t="s">
        <v>169</v>
      </c>
      <c r="W52" s="11" t="s">
        <v>20</v>
      </c>
      <c r="X52" s="11" t="s">
        <v>20</v>
      </c>
      <c r="Y52" s="11" t="s">
        <v>20</v>
      </c>
      <c r="Z52" s="11" t="s">
        <v>20</v>
      </c>
      <c r="AA52" s="27">
        <v>2017</v>
      </c>
      <c r="AB52" s="11" t="s">
        <v>24</v>
      </c>
      <c r="AC52" s="11" t="s">
        <v>286</v>
      </c>
      <c r="AD52" s="33" t="s">
        <v>663</v>
      </c>
    </row>
    <row r="53" spans="1:30" s="34" customFormat="1" ht="81.75" customHeight="1">
      <c r="A53" s="26" t="s">
        <v>578</v>
      </c>
      <c r="B53" s="37">
        <v>62</v>
      </c>
      <c r="C53" s="37" t="s">
        <v>170</v>
      </c>
      <c r="D53" s="37">
        <v>4259</v>
      </c>
      <c r="E53" s="37">
        <v>0</v>
      </c>
      <c r="F53" s="37">
        <v>30</v>
      </c>
      <c r="G53" s="38" t="s">
        <v>590</v>
      </c>
      <c r="H53" s="38" t="s">
        <v>27</v>
      </c>
      <c r="I53" s="37">
        <f t="shared" si="5"/>
        <v>4800</v>
      </c>
      <c r="J53" s="37">
        <v>4800</v>
      </c>
      <c r="K53" s="37">
        <v>0</v>
      </c>
      <c r="L53" s="37">
        <v>3000</v>
      </c>
      <c r="M53" s="37">
        <v>600</v>
      </c>
      <c r="N53" s="37">
        <f t="shared" si="4"/>
        <v>2400</v>
      </c>
      <c r="O53" s="27"/>
      <c r="P53" s="11" t="s">
        <v>171</v>
      </c>
      <c r="Q53" s="11" t="s">
        <v>172</v>
      </c>
      <c r="R53" s="11" t="s">
        <v>173</v>
      </c>
      <c r="S53" s="11"/>
      <c r="T53" s="11" t="s">
        <v>20</v>
      </c>
      <c r="U53" s="11" t="s">
        <v>20</v>
      </c>
      <c r="V53" s="11" t="s">
        <v>174</v>
      </c>
      <c r="W53" s="11" t="s">
        <v>20</v>
      </c>
      <c r="X53" s="11"/>
      <c r="Y53" s="11"/>
      <c r="Z53" s="11"/>
      <c r="AA53" s="27">
        <v>2017</v>
      </c>
      <c r="AB53" s="11" t="s">
        <v>24</v>
      </c>
      <c r="AC53" s="11" t="s">
        <v>286</v>
      </c>
      <c r="AD53" s="33" t="s">
        <v>663</v>
      </c>
    </row>
    <row r="54" spans="1:30" s="34" customFormat="1" ht="81.75" customHeight="1">
      <c r="A54" s="26" t="s">
        <v>306</v>
      </c>
      <c r="B54" s="37">
        <v>39.9</v>
      </c>
      <c r="C54" s="37" t="s">
        <v>175</v>
      </c>
      <c r="D54" s="37">
        <v>2600</v>
      </c>
      <c r="E54" s="37">
        <v>0</v>
      </c>
      <c r="F54" s="37">
        <v>34</v>
      </c>
      <c r="G54" s="38" t="s">
        <v>176</v>
      </c>
      <c r="H54" s="38" t="s">
        <v>26</v>
      </c>
      <c r="I54" s="37">
        <f t="shared" si="5"/>
        <v>1280</v>
      </c>
      <c r="J54" s="37">
        <v>0</v>
      </c>
      <c r="K54" s="37">
        <v>1280</v>
      </c>
      <c r="L54" s="37">
        <v>1000</v>
      </c>
      <c r="M54" s="37">
        <v>600</v>
      </c>
      <c r="N54" s="37">
        <f t="shared" si="4"/>
        <v>400</v>
      </c>
      <c r="O54" s="27"/>
      <c r="P54" s="11" t="s">
        <v>20</v>
      </c>
      <c r="Q54" s="11" t="s">
        <v>20</v>
      </c>
      <c r="R54" s="11" t="s">
        <v>177</v>
      </c>
      <c r="S54" s="11" t="s">
        <v>20</v>
      </c>
      <c r="T54" s="11"/>
      <c r="U54" s="11" t="s">
        <v>20</v>
      </c>
      <c r="V54" s="11" t="s">
        <v>178</v>
      </c>
      <c r="W54" s="11" t="s">
        <v>20</v>
      </c>
      <c r="X54" s="11"/>
      <c r="Y54" s="11"/>
      <c r="Z54" s="11"/>
      <c r="AA54" s="27">
        <v>2017</v>
      </c>
      <c r="AB54" s="11" t="s">
        <v>21</v>
      </c>
      <c r="AC54" s="11" t="s">
        <v>623</v>
      </c>
      <c r="AD54" s="33" t="s">
        <v>663</v>
      </c>
    </row>
    <row r="55" spans="1:30" s="34" customFormat="1" ht="81.75" customHeight="1">
      <c r="A55" s="26" t="s">
        <v>579</v>
      </c>
      <c r="B55" s="37">
        <v>89</v>
      </c>
      <c r="C55" s="37" t="s">
        <v>179</v>
      </c>
      <c r="D55" s="37">
        <v>4256</v>
      </c>
      <c r="E55" s="37">
        <v>100</v>
      </c>
      <c r="F55" s="37">
        <v>47</v>
      </c>
      <c r="G55" s="38" t="s">
        <v>614</v>
      </c>
      <c r="H55" s="38" t="s">
        <v>27</v>
      </c>
      <c r="I55" s="37">
        <f t="shared" si="5"/>
        <v>2680</v>
      </c>
      <c r="J55" s="37">
        <v>2680</v>
      </c>
      <c r="K55" s="37">
        <v>0</v>
      </c>
      <c r="L55" s="37">
        <v>700</v>
      </c>
      <c r="M55" s="37">
        <v>420</v>
      </c>
      <c r="N55" s="37">
        <f t="shared" si="4"/>
        <v>280</v>
      </c>
      <c r="O55" s="27"/>
      <c r="P55" s="11" t="s">
        <v>20</v>
      </c>
      <c r="Q55" s="11" t="s">
        <v>20</v>
      </c>
      <c r="R55" s="11" t="s">
        <v>20</v>
      </c>
      <c r="S55" s="11" t="s">
        <v>20</v>
      </c>
      <c r="T55" s="11" t="s">
        <v>20</v>
      </c>
      <c r="U55" s="11" t="s">
        <v>20</v>
      </c>
      <c r="V55" s="11" t="s">
        <v>20</v>
      </c>
      <c r="W55" s="11" t="s">
        <v>20</v>
      </c>
      <c r="X55" s="11"/>
      <c r="Y55" s="11"/>
      <c r="Z55" s="11"/>
      <c r="AA55" s="27">
        <v>2017</v>
      </c>
      <c r="AB55" s="11" t="s">
        <v>24</v>
      </c>
      <c r="AC55" s="11" t="s">
        <v>623</v>
      </c>
      <c r="AD55" s="33" t="s">
        <v>663</v>
      </c>
    </row>
    <row r="56" spans="1:30" s="34" customFormat="1" ht="81.75" customHeight="1">
      <c r="A56" s="26" t="s">
        <v>580</v>
      </c>
      <c r="B56" s="37">
        <v>45.77</v>
      </c>
      <c r="C56" s="37" t="s">
        <v>180</v>
      </c>
      <c r="D56" s="37">
        <v>2500</v>
      </c>
      <c r="E56" s="37">
        <v>0</v>
      </c>
      <c r="F56" s="37">
        <v>50</v>
      </c>
      <c r="G56" s="38" t="s">
        <v>615</v>
      </c>
      <c r="H56" s="38" t="s">
        <v>19</v>
      </c>
      <c r="I56" s="37">
        <f t="shared" si="5"/>
        <v>2500</v>
      </c>
      <c r="J56" s="37">
        <v>2500</v>
      </c>
      <c r="K56" s="37">
        <v>0</v>
      </c>
      <c r="L56" s="37">
        <v>750</v>
      </c>
      <c r="M56" s="37">
        <v>600</v>
      </c>
      <c r="N56" s="37">
        <f t="shared" si="4"/>
        <v>150</v>
      </c>
      <c r="O56" s="27"/>
      <c r="P56" s="11" t="s">
        <v>181</v>
      </c>
      <c r="Q56" s="11" t="s">
        <v>182</v>
      </c>
      <c r="R56" s="11" t="s">
        <v>183</v>
      </c>
      <c r="S56" s="11" t="s">
        <v>184</v>
      </c>
      <c r="T56" s="11" t="s">
        <v>185</v>
      </c>
      <c r="U56" s="11" t="s">
        <v>20</v>
      </c>
      <c r="V56" s="11" t="s">
        <v>186</v>
      </c>
      <c r="W56" s="11" t="s">
        <v>187</v>
      </c>
      <c r="X56" s="11"/>
      <c r="Y56" s="11"/>
      <c r="Z56" s="11"/>
      <c r="AA56" s="27">
        <v>2018</v>
      </c>
      <c r="AB56" s="11" t="s">
        <v>24</v>
      </c>
      <c r="AC56" s="11" t="s">
        <v>286</v>
      </c>
      <c r="AD56" s="33" t="s">
        <v>663</v>
      </c>
    </row>
    <row r="57" spans="1:30" s="34" customFormat="1" ht="81.75" customHeight="1">
      <c r="A57" s="26" t="s">
        <v>581</v>
      </c>
      <c r="B57" s="37">
        <v>43</v>
      </c>
      <c r="C57" s="37" t="s">
        <v>188</v>
      </c>
      <c r="D57" s="37">
        <v>2540</v>
      </c>
      <c r="E57" s="37">
        <v>0</v>
      </c>
      <c r="F57" s="37">
        <v>59</v>
      </c>
      <c r="G57" s="38" t="s">
        <v>616</v>
      </c>
      <c r="H57" s="38" t="s">
        <v>27</v>
      </c>
      <c r="I57" s="37">
        <f t="shared" si="5"/>
        <v>4100</v>
      </c>
      <c r="J57" s="37">
        <v>4100</v>
      </c>
      <c r="K57" s="37">
        <v>0</v>
      </c>
      <c r="L57" s="37">
        <v>2400</v>
      </c>
      <c r="M57" s="37">
        <v>600</v>
      </c>
      <c r="N57" s="37">
        <f t="shared" si="4"/>
        <v>1800</v>
      </c>
      <c r="O57" s="27"/>
      <c r="P57" s="11" t="s">
        <v>20</v>
      </c>
      <c r="Q57" s="11" t="s">
        <v>20</v>
      </c>
      <c r="R57" s="11" t="s">
        <v>20</v>
      </c>
      <c r="S57" s="11" t="s">
        <v>20</v>
      </c>
      <c r="T57" s="11" t="s">
        <v>20</v>
      </c>
      <c r="U57" s="11" t="s">
        <v>20</v>
      </c>
      <c r="V57" s="11" t="s">
        <v>20</v>
      </c>
      <c r="W57" s="11" t="s">
        <v>20</v>
      </c>
      <c r="X57" s="11"/>
      <c r="Y57" s="11"/>
      <c r="Z57" s="11"/>
      <c r="AA57" s="27">
        <v>2018</v>
      </c>
      <c r="AB57" s="11" t="s">
        <v>80</v>
      </c>
      <c r="AC57" s="11" t="s">
        <v>623</v>
      </c>
      <c r="AD57" s="33" t="s">
        <v>663</v>
      </c>
    </row>
    <row r="58" spans="1:30" s="34" customFormat="1" ht="81.75" customHeight="1">
      <c r="A58" s="26" t="s">
        <v>307</v>
      </c>
      <c r="B58" s="37">
        <v>21</v>
      </c>
      <c r="C58" s="37" t="s">
        <v>190</v>
      </c>
      <c r="D58" s="37">
        <v>2350</v>
      </c>
      <c r="E58" s="37">
        <v>2350</v>
      </c>
      <c r="F58" s="37">
        <v>45</v>
      </c>
      <c r="G58" s="38" t="s">
        <v>617</v>
      </c>
      <c r="H58" s="38" t="s">
        <v>2460</v>
      </c>
      <c r="I58" s="37">
        <f t="shared" si="5"/>
        <v>2450</v>
      </c>
      <c r="J58" s="37">
        <v>2450</v>
      </c>
      <c r="K58" s="37">
        <v>0</v>
      </c>
      <c r="L58" s="37">
        <v>735</v>
      </c>
      <c r="M58" s="37">
        <v>440</v>
      </c>
      <c r="N58" s="37">
        <f t="shared" si="4"/>
        <v>295</v>
      </c>
      <c r="O58" s="27"/>
      <c r="P58" s="11" t="s">
        <v>20</v>
      </c>
      <c r="Q58" s="11" t="s">
        <v>191</v>
      </c>
      <c r="R58" s="11" t="s">
        <v>192</v>
      </c>
      <c r="S58" s="11" t="s">
        <v>193</v>
      </c>
      <c r="T58" s="11" t="s">
        <v>20</v>
      </c>
      <c r="U58" s="11" t="s">
        <v>20</v>
      </c>
      <c r="V58" s="11" t="s">
        <v>194</v>
      </c>
      <c r="W58" s="11" t="s">
        <v>20</v>
      </c>
      <c r="X58" s="11"/>
      <c r="Y58" s="11"/>
      <c r="Z58" s="11"/>
      <c r="AA58" s="27">
        <v>2018</v>
      </c>
      <c r="AB58" s="11" t="s">
        <v>21</v>
      </c>
      <c r="AC58" s="11"/>
      <c r="AD58" s="33" t="s">
        <v>663</v>
      </c>
    </row>
    <row r="59" spans="1:30" s="34" customFormat="1" ht="81.75" customHeight="1">
      <c r="A59" s="26" t="s">
        <v>582</v>
      </c>
      <c r="B59" s="37">
        <v>80.099999999999994</v>
      </c>
      <c r="C59" s="37" t="s">
        <v>195</v>
      </c>
      <c r="D59" s="37">
        <v>2450</v>
      </c>
      <c r="E59" s="37">
        <v>1000</v>
      </c>
      <c r="F59" s="37">
        <v>87</v>
      </c>
      <c r="G59" s="38" t="s">
        <v>618</v>
      </c>
      <c r="H59" s="38" t="s">
        <v>19</v>
      </c>
      <c r="I59" s="37">
        <f t="shared" si="5"/>
        <v>5000</v>
      </c>
      <c r="J59" s="37">
        <v>5000</v>
      </c>
      <c r="K59" s="37">
        <v>0</v>
      </c>
      <c r="L59" s="37">
        <v>1000</v>
      </c>
      <c r="M59" s="37">
        <v>600</v>
      </c>
      <c r="N59" s="37">
        <f t="shared" si="4"/>
        <v>400</v>
      </c>
      <c r="O59" s="27"/>
      <c r="P59" s="11"/>
      <c r="Q59" s="11" t="s">
        <v>196</v>
      </c>
      <c r="R59" s="11" t="s">
        <v>197</v>
      </c>
      <c r="S59" s="11" t="s">
        <v>198</v>
      </c>
      <c r="T59" s="11" t="s">
        <v>199</v>
      </c>
      <c r="U59" s="11" t="s">
        <v>20</v>
      </c>
      <c r="V59" s="11" t="s">
        <v>200</v>
      </c>
      <c r="W59" s="11" t="s">
        <v>20</v>
      </c>
      <c r="X59" s="11"/>
      <c r="Y59" s="11"/>
      <c r="Z59" s="11"/>
      <c r="AA59" s="27">
        <v>2017</v>
      </c>
      <c r="AB59" s="11" t="s">
        <v>24</v>
      </c>
      <c r="AC59" s="11"/>
      <c r="AD59" s="33" t="s">
        <v>663</v>
      </c>
    </row>
    <row r="60" spans="1:30" s="34" customFormat="1" ht="81.75" customHeight="1">
      <c r="A60" s="26" t="s">
        <v>583</v>
      </c>
      <c r="B60" s="37">
        <v>5.6</v>
      </c>
      <c r="C60" s="37" t="s">
        <v>201</v>
      </c>
      <c r="D60" s="37">
        <v>800</v>
      </c>
      <c r="E60" s="37">
        <v>0</v>
      </c>
      <c r="F60" s="37">
        <v>20</v>
      </c>
      <c r="G60" s="38" t="s">
        <v>619</v>
      </c>
      <c r="H60" s="38" t="s">
        <v>19</v>
      </c>
      <c r="I60" s="37">
        <f t="shared" si="5"/>
        <v>2400</v>
      </c>
      <c r="J60" s="37">
        <v>2400</v>
      </c>
      <c r="K60" s="37">
        <v>0</v>
      </c>
      <c r="L60" s="37">
        <v>840</v>
      </c>
      <c r="M60" s="37">
        <v>600</v>
      </c>
      <c r="N60" s="37">
        <f t="shared" si="4"/>
        <v>240</v>
      </c>
      <c r="O60" s="27"/>
      <c r="P60" s="11" t="s">
        <v>20</v>
      </c>
      <c r="Q60" s="11" t="s">
        <v>643</v>
      </c>
      <c r="R60" s="11" t="s">
        <v>644</v>
      </c>
      <c r="S60" s="11" t="s">
        <v>645</v>
      </c>
      <c r="T60" s="11" t="s">
        <v>646</v>
      </c>
      <c r="U60" s="11" t="s">
        <v>20</v>
      </c>
      <c r="V60" s="11" t="s">
        <v>647</v>
      </c>
      <c r="W60" s="11" t="s">
        <v>648</v>
      </c>
      <c r="X60" s="11"/>
      <c r="Y60" s="11"/>
      <c r="Z60" s="11"/>
      <c r="AA60" s="27">
        <v>2017</v>
      </c>
      <c r="AB60" s="11" t="s">
        <v>80</v>
      </c>
      <c r="AC60" s="11"/>
      <c r="AD60" s="33" t="s">
        <v>663</v>
      </c>
    </row>
    <row r="61" spans="1:30" s="34" customFormat="1" ht="81.75" customHeight="1">
      <c r="A61" s="26" t="s">
        <v>308</v>
      </c>
      <c r="B61" s="37">
        <v>87.12</v>
      </c>
      <c r="C61" s="37" t="s">
        <v>202</v>
      </c>
      <c r="D61" s="37">
        <v>2425</v>
      </c>
      <c r="E61" s="37">
        <v>0</v>
      </c>
      <c r="F61" s="37">
        <v>79</v>
      </c>
      <c r="G61" s="38" t="s">
        <v>203</v>
      </c>
      <c r="H61" s="38" t="s">
        <v>19</v>
      </c>
      <c r="I61" s="37">
        <f t="shared" si="5"/>
        <v>1600</v>
      </c>
      <c r="J61" s="37">
        <v>1600</v>
      </c>
      <c r="K61" s="37">
        <v>0</v>
      </c>
      <c r="L61" s="37">
        <v>500</v>
      </c>
      <c r="M61" s="37">
        <v>400</v>
      </c>
      <c r="N61" s="37">
        <f t="shared" si="4"/>
        <v>100</v>
      </c>
      <c r="O61" s="27"/>
      <c r="P61" s="11" t="s">
        <v>20</v>
      </c>
      <c r="Q61" s="11" t="s">
        <v>20</v>
      </c>
      <c r="R61" s="11" t="s">
        <v>20</v>
      </c>
      <c r="S61" s="11" t="s">
        <v>20</v>
      </c>
      <c r="T61" s="11" t="s">
        <v>20</v>
      </c>
      <c r="U61" s="11" t="s">
        <v>20</v>
      </c>
      <c r="V61" s="11" t="s">
        <v>20</v>
      </c>
      <c r="W61" s="11" t="s">
        <v>20</v>
      </c>
      <c r="X61" s="11"/>
      <c r="Y61" s="11"/>
      <c r="Z61" s="11"/>
      <c r="AA61" s="27">
        <v>2016</v>
      </c>
      <c r="AB61" s="11" t="s">
        <v>24</v>
      </c>
      <c r="AC61" s="11" t="s">
        <v>624</v>
      </c>
      <c r="AD61" s="33" t="s">
        <v>663</v>
      </c>
    </row>
    <row r="62" spans="1:30" s="34" customFormat="1" ht="125.25" customHeight="1">
      <c r="A62" s="26" t="s">
        <v>309</v>
      </c>
      <c r="B62" s="37">
        <v>41.65</v>
      </c>
      <c r="C62" s="37" t="s">
        <v>204</v>
      </c>
      <c r="D62" s="37">
        <v>1600</v>
      </c>
      <c r="E62" s="37">
        <v>580</v>
      </c>
      <c r="F62" s="37">
        <v>45</v>
      </c>
      <c r="G62" s="38" t="s">
        <v>205</v>
      </c>
      <c r="H62" s="38" t="s">
        <v>2462</v>
      </c>
      <c r="I62" s="37">
        <f t="shared" si="5"/>
        <v>850</v>
      </c>
      <c r="J62" s="37">
        <v>850</v>
      </c>
      <c r="K62" s="37">
        <v>0</v>
      </c>
      <c r="L62" s="37">
        <v>300</v>
      </c>
      <c r="M62" s="37">
        <v>240</v>
      </c>
      <c r="N62" s="37">
        <f t="shared" si="4"/>
        <v>60</v>
      </c>
      <c r="O62" s="27">
        <v>0</v>
      </c>
      <c r="P62" s="11" t="s">
        <v>20</v>
      </c>
      <c r="Q62" s="11" t="s">
        <v>206</v>
      </c>
      <c r="R62" s="11" t="s">
        <v>207</v>
      </c>
      <c r="S62" s="11" t="s">
        <v>208</v>
      </c>
      <c r="T62" s="11" t="s">
        <v>209</v>
      </c>
      <c r="U62" s="11" t="s">
        <v>20</v>
      </c>
      <c r="V62" s="11" t="s">
        <v>210</v>
      </c>
      <c r="W62" s="11" t="s">
        <v>20</v>
      </c>
      <c r="X62" s="11"/>
      <c r="Y62" s="11"/>
      <c r="Z62" s="11"/>
      <c r="AA62" s="27">
        <v>2017</v>
      </c>
      <c r="AB62" s="11" t="s">
        <v>24</v>
      </c>
      <c r="AC62" s="11" t="s">
        <v>624</v>
      </c>
      <c r="AD62" s="33" t="s">
        <v>663</v>
      </c>
    </row>
    <row r="63" spans="1:30" s="34" customFormat="1" ht="81.75" customHeight="1">
      <c r="A63" s="26" t="s">
        <v>310</v>
      </c>
      <c r="B63" s="37">
        <v>51</v>
      </c>
      <c r="C63" s="37" t="s">
        <v>211</v>
      </c>
      <c r="D63" s="37">
        <v>1050</v>
      </c>
      <c r="E63" s="37">
        <v>150</v>
      </c>
      <c r="F63" s="37">
        <v>51</v>
      </c>
      <c r="G63" s="38" t="s">
        <v>212</v>
      </c>
      <c r="H63" s="38" t="s">
        <v>19</v>
      </c>
      <c r="I63" s="37">
        <f t="shared" si="5"/>
        <v>1400</v>
      </c>
      <c r="J63" s="37">
        <v>1400</v>
      </c>
      <c r="K63" s="37">
        <v>0</v>
      </c>
      <c r="L63" s="37">
        <v>450</v>
      </c>
      <c r="M63" s="37">
        <v>360</v>
      </c>
      <c r="N63" s="37">
        <f t="shared" si="4"/>
        <v>90</v>
      </c>
      <c r="O63" s="27">
        <v>0</v>
      </c>
      <c r="P63" s="11" t="s">
        <v>20</v>
      </c>
      <c r="Q63" s="11" t="s">
        <v>213</v>
      </c>
      <c r="R63" s="11" t="s">
        <v>214</v>
      </c>
      <c r="S63" s="11" t="s">
        <v>215</v>
      </c>
      <c r="T63" s="11" t="s">
        <v>216</v>
      </c>
      <c r="U63" s="11" t="s">
        <v>20</v>
      </c>
      <c r="V63" s="11" t="s">
        <v>217</v>
      </c>
      <c r="W63" s="11" t="s">
        <v>218</v>
      </c>
      <c r="X63" s="11"/>
      <c r="Y63" s="11"/>
      <c r="Z63" s="11"/>
      <c r="AA63" s="27">
        <v>2017</v>
      </c>
      <c r="AB63" s="11" t="s">
        <v>24</v>
      </c>
      <c r="AC63" s="11" t="s">
        <v>624</v>
      </c>
      <c r="AD63" s="33" t="s">
        <v>663</v>
      </c>
    </row>
    <row r="64" spans="1:30" s="34" customFormat="1" ht="81.75" customHeight="1">
      <c r="A64" s="26" t="s">
        <v>311</v>
      </c>
      <c r="B64" s="37">
        <v>8.6</v>
      </c>
      <c r="C64" s="37" t="s">
        <v>219</v>
      </c>
      <c r="D64" s="37">
        <v>0</v>
      </c>
      <c r="E64" s="37">
        <v>0</v>
      </c>
      <c r="F64" s="37">
        <v>16</v>
      </c>
      <c r="G64" s="38" t="s">
        <v>212</v>
      </c>
      <c r="H64" s="38" t="s">
        <v>2</v>
      </c>
      <c r="I64" s="37">
        <f t="shared" si="5"/>
        <v>900</v>
      </c>
      <c r="J64" s="37">
        <v>900</v>
      </c>
      <c r="K64" s="37">
        <v>0</v>
      </c>
      <c r="L64" s="37">
        <v>180</v>
      </c>
      <c r="M64" s="37">
        <v>105</v>
      </c>
      <c r="N64" s="37">
        <f t="shared" si="4"/>
        <v>75</v>
      </c>
      <c r="O64" s="27">
        <v>0</v>
      </c>
      <c r="P64" s="11" t="s">
        <v>649</v>
      </c>
      <c r="Q64" s="11" t="s">
        <v>650</v>
      </c>
      <c r="R64" s="11" t="s">
        <v>651</v>
      </c>
      <c r="S64" s="11" t="s">
        <v>652</v>
      </c>
      <c r="T64" s="11" t="s">
        <v>220</v>
      </c>
      <c r="U64" s="11" t="s">
        <v>20</v>
      </c>
      <c r="V64" s="11" t="s">
        <v>653</v>
      </c>
      <c r="W64" s="11" t="s">
        <v>654</v>
      </c>
      <c r="X64" s="11"/>
      <c r="Y64" s="11"/>
      <c r="Z64" s="11"/>
      <c r="AA64" s="27">
        <v>2017</v>
      </c>
      <c r="AB64" s="11" t="s">
        <v>24</v>
      </c>
      <c r="AC64" s="11"/>
      <c r="AD64" s="33" t="s">
        <v>663</v>
      </c>
    </row>
    <row r="65" spans="1:30" s="34" customFormat="1" ht="81.75" customHeight="1">
      <c r="A65" s="26" t="s">
        <v>313</v>
      </c>
      <c r="B65" s="37">
        <v>29.6</v>
      </c>
      <c r="C65" s="37" t="s">
        <v>222</v>
      </c>
      <c r="D65" s="37">
        <v>2000</v>
      </c>
      <c r="E65" s="37">
        <v>2000</v>
      </c>
      <c r="F65" s="37">
        <v>47</v>
      </c>
      <c r="G65" s="38" t="s">
        <v>223</v>
      </c>
      <c r="H65" s="38" t="s">
        <v>19</v>
      </c>
      <c r="I65" s="37">
        <f t="shared" si="5"/>
        <v>2100</v>
      </c>
      <c r="J65" s="37">
        <v>2100</v>
      </c>
      <c r="K65" s="37">
        <v>0</v>
      </c>
      <c r="L65" s="37">
        <v>637</v>
      </c>
      <c r="M65" s="37">
        <v>505</v>
      </c>
      <c r="N65" s="37">
        <f t="shared" si="4"/>
        <v>132</v>
      </c>
      <c r="O65" s="27">
        <v>0</v>
      </c>
      <c r="P65" s="11" t="s">
        <v>20</v>
      </c>
      <c r="Q65" s="11" t="s">
        <v>20</v>
      </c>
      <c r="R65" s="11" t="s">
        <v>20</v>
      </c>
      <c r="S65" s="11" t="s">
        <v>20</v>
      </c>
      <c r="T65" s="11" t="s">
        <v>20</v>
      </c>
      <c r="U65" s="11" t="s">
        <v>20</v>
      </c>
      <c r="V65" s="11" t="s">
        <v>20</v>
      </c>
      <c r="W65" s="11" t="s">
        <v>20</v>
      </c>
      <c r="X65" s="11"/>
      <c r="Y65" s="11"/>
      <c r="Z65" s="11"/>
      <c r="AA65" s="27">
        <v>2018</v>
      </c>
      <c r="AB65" s="11" t="s">
        <v>80</v>
      </c>
      <c r="AC65" s="11" t="s">
        <v>625</v>
      </c>
      <c r="AD65" s="33" t="s">
        <v>663</v>
      </c>
    </row>
    <row r="66" spans="1:30" s="34" customFormat="1" ht="81.75" customHeight="1">
      <c r="A66" s="26" t="s">
        <v>314</v>
      </c>
      <c r="B66" s="37">
        <v>53</v>
      </c>
      <c r="C66" s="37" t="s">
        <v>224</v>
      </c>
      <c r="D66" s="37">
        <v>1710</v>
      </c>
      <c r="E66" s="37">
        <v>0</v>
      </c>
      <c r="F66" s="37">
        <v>69</v>
      </c>
      <c r="G66" s="38" t="s">
        <v>157</v>
      </c>
      <c r="H66" s="38" t="s">
        <v>19</v>
      </c>
      <c r="I66" s="37">
        <f t="shared" si="5"/>
        <v>2400</v>
      </c>
      <c r="J66" s="37">
        <v>2400</v>
      </c>
      <c r="K66" s="37">
        <v>0</v>
      </c>
      <c r="L66" s="37">
        <v>718</v>
      </c>
      <c r="M66" s="37">
        <v>570</v>
      </c>
      <c r="N66" s="37">
        <f t="shared" si="4"/>
        <v>148</v>
      </c>
      <c r="O66" s="27">
        <v>0</v>
      </c>
      <c r="P66" s="11" t="s">
        <v>20</v>
      </c>
      <c r="Q66" s="11" t="s">
        <v>20</v>
      </c>
      <c r="R66" s="11" t="s">
        <v>20</v>
      </c>
      <c r="S66" s="11" t="s">
        <v>20</v>
      </c>
      <c r="T66" s="11" t="s">
        <v>20</v>
      </c>
      <c r="U66" s="11" t="s">
        <v>20</v>
      </c>
      <c r="V66" s="11" t="s">
        <v>20</v>
      </c>
      <c r="W66" s="11" t="s">
        <v>20</v>
      </c>
      <c r="X66" s="11"/>
      <c r="Y66" s="11"/>
      <c r="Z66" s="11"/>
      <c r="AA66" s="27">
        <v>2018</v>
      </c>
      <c r="AB66" s="11" t="s">
        <v>80</v>
      </c>
      <c r="AC66" s="11" t="s">
        <v>625</v>
      </c>
      <c r="AD66" s="33" t="s">
        <v>663</v>
      </c>
    </row>
    <row r="67" spans="1:30" s="34" customFormat="1" ht="81.75" customHeight="1">
      <c r="A67" s="26" t="s">
        <v>584</v>
      </c>
      <c r="B67" s="37">
        <v>94</v>
      </c>
      <c r="C67" s="37" t="s">
        <v>225</v>
      </c>
      <c r="D67" s="37">
        <v>2053</v>
      </c>
      <c r="E67" s="37">
        <v>0</v>
      </c>
      <c r="F67" s="37">
        <v>61</v>
      </c>
      <c r="G67" s="38" t="s">
        <v>620</v>
      </c>
      <c r="H67" s="38" t="s">
        <v>19</v>
      </c>
      <c r="I67" s="37">
        <f t="shared" si="5"/>
        <v>1900</v>
      </c>
      <c r="J67" s="37">
        <v>1900</v>
      </c>
      <c r="K67" s="37">
        <v>0</v>
      </c>
      <c r="L67" s="37">
        <v>562</v>
      </c>
      <c r="M67" s="37">
        <v>445</v>
      </c>
      <c r="N67" s="37">
        <f t="shared" si="4"/>
        <v>117</v>
      </c>
      <c r="O67" s="27">
        <v>0</v>
      </c>
      <c r="P67" s="11" t="s">
        <v>20</v>
      </c>
      <c r="Q67" s="11" t="s">
        <v>20</v>
      </c>
      <c r="R67" s="11" t="s">
        <v>20</v>
      </c>
      <c r="S67" s="11" t="s">
        <v>20</v>
      </c>
      <c r="T67" s="11" t="s">
        <v>20</v>
      </c>
      <c r="U67" s="11" t="s">
        <v>20</v>
      </c>
      <c r="V67" s="11" t="s">
        <v>20</v>
      </c>
      <c r="W67" s="11" t="s">
        <v>20</v>
      </c>
      <c r="X67" s="11"/>
      <c r="Y67" s="11"/>
      <c r="Z67" s="11"/>
      <c r="AA67" s="27">
        <v>2018</v>
      </c>
      <c r="AB67" s="11" t="s">
        <v>80</v>
      </c>
      <c r="AC67" s="11" t="s">
        <v>625</v>
      </c>
      <c r="AD67" s="33" t="s">
        <v>663</v>
      </c>
    </row>
    <row r="68" spans="1:30" s="34" customFormat="1" ht="81.75" customHeight="1">
      <c r="A68" s="26" t="s">
        <v>315</v>
      </c>
      <c r="B68" s="37">
        <v>27.2</v>
      </c>
      <c r="C68" s="37" t="s">
        <v>226</v>
      </c>
      <c r="D68" s="37">
        <v>1545</v>
      </c>
      <c r="E68" s="37">
        <v>1545</v>
      </c>
      <c r="F68" s="37">
        <v>36</v>
      </c>
      <c r="G68" s="38" t="s">
        <v>227</v>
      </c>
      <c r="H68" s="38" t="s">
        <v>19</v>
      </c>
      <c r="I68" s="37">
        <f t="shared" si="5"/>
        <v>1250</v>
      </c>
      <c r="J68" s="37">
        <v>1250</v>
      </c>
      <c r="K68" s="37">
        <v>0</v>
      </c>
      <c r="L68" s="37">
        <v>400</v>
      </c>
      <c r="M68" s="37">
        <v>320</v>
      </c>
      <c r="N68" s="37">
        <f t="shared" si="4"/>
        <v>80</v>
      </c>
      <c r="O68" s="27">
        <v>0</v>
      </c>
      <c r="P68" s="11" t="s">
        <v>655</v>
      </c>
      <c r="Q68" s="11" t="s">
        <v>228</v>
      </c>
      <c r="R68" s="11" t="s">
        <v>229</v>
      </c>
      <c r="S68" s="11" t="s">
        <v>230</v>
      </c>
      <c r="T68" s="11" t="s">
        <v>656</v>
      </c>
      <c r="U68" s="11" t="s">
        <v>20</v>
      </c>
      <c r="V68" s="11" t="s">
        <v>655</v>
      </c>
      <c r="W68" s="11" t="s">
        <v>231</v>
      </c>
      <c r="X68" s="11"/>
      <c r="Y68" s="11"/>
      <c r="Z68" s="11"/>
      <c r="AA68" s="27">
        <v>2017</v>
      </c>
      <c r="AB68" s="11">
        <v>2017</v>
      </c>
      <c r="AC68" s="11" t="s">
        <v>625</v>
      </c>
      <c r="AD68" s="33" t="s">
        <v>663</v>
      </c>
    </row>
    <row r="69" spans="1:30" s="34" customFormat="1" ht="81.75" customHeight="1">
      <c r="A69" s="26" t="s">
        <v>316</v>
      </c>
      <c r="B69" s="37">
        <v>40</v>
      </c>
      <c r="C69" s="37" t="s">
        <v>232</v>
      </c>
      <c r="D69" s="37">
        <v>3000</v>
      </c>
      <c r="E69" s="37">
        <v>2000</v>
      </c>
      <c r="F69" s="37">
        <v>50</v>
      </c>
      <c r="G69" s="38" t="s">
        <v>233</v>
      </c>
      <c r="H69" s="38" t="s">
        <v>19</v>
      </c>
      <c r="I69" s="37">
        <f t="shared" si="5"/>
        <v>2000</v>
      </c>
      <c r="J69" s="37">
        <v>2000</v>
      </c>
      <c r="K69" s="37">
        <v>0</v>
      </c>
      <c r="L69" s="37">
        <v>600</v>
      </c>
      <c r="M69" s="37">
        <v>480</v>
      </c>
      <c r="N69" s="37">
        <f t="shared" si="4"/>
        <v>120</v>
      </c>
      <c r="O69" s="27">
        <v>0</v>
      </c>
      <c r="P69" s="11" t="s">
        <v>20</v>
      </c>
      <c r="Q69" s="11" t="s">
        <v>20</v>
      </c>
      <c r="R69" s="11" t="s">
        <v>20</v>
      </c>
      <c r="S69" s="11" t="s">
        <v>20</v>
      </c>
      <c r="T69" s="11" t="s">
        <v>20</v>
      </c>
      <c r="U69" s="11" t="s">
        <v>20</v>
      </c>
      <c r="V69" s="11" t="s">
        <v>20</v>
      </c>
      <c r="W69" s="11" t="s">
        <v>20</v>
      </c>
      <c r="X69" s="11"/>
      <c r="Y69" s="11"/>
      <c r="Z69" s="11"/>
      <c r="AA69" s="27">
        <v>2018</v>
      </c>
      <c r="AB69" s="11">
        <v>2018</v>
      </c>
      <c r="AC69" s="11" t="s">
        <v>625</v>
      </c>
      <c r="AD69" s="33" t="s">
        <v>663</v>
      </c>
    </row>
    <row r="70" spans="1:30" s="34" customFormat="1" ht="81.75" customHeight="1">
      <c r="A70" s="26" t="s">
        <v>317</v>
      </c>
      <c r="B70" s="37">
        <v>10</v>
      </c>
      <c r="C70" s="37" t="s">
        <v>234</v>
      </c>
      <c r="D70" s="37">
        <v>892</v>
      </c>
      <c r="E70" s="37">
        <v>0</v>
      </c>
      <c r="F70" s="37">
        <v>25</v>
      </c>
      <c r="G70" s="38" t="s">
        <v>227</v>
      </c>
      <c r="H70" s="38" t="s">
        <v>19</v>
      </c>
      <c r="I70" s="37">
        <f t="shared" si="5"/>
        <v>600</v>
      </c>
      <c r="J70" s="37">
        <v>600</v>
      </c>
      <c r="K70" s="37">
        <v>0</v>
      </c>
      <c r="L70" s="37">
        <v>180</v>
      </c>
      <c r="M70" s="37">
        <v>108</v>
      </c>
      <c r="N70" s="37">
        <f t="shared" si="4"/>
        <v>72</v>
      </c>
      <c r="O70" s="27">
        <v>0</v>
      </c>
      <c r="P70" s="11" t="s">
        <v>20</v>
      </c>
      <c r="Q70" s="11" t="s">
        <v>20</v>
      </c>
      <c r="R70" s="11" t="s">
        <v>20</v>
      </c>
      <c r="S70" s="11" t="s">
        <v>20</v>
      </c>
      <c r="T70" s="11" t="s">
        <v>20</v>
      </c>
      <c r="U70" s="11" t="s">
        <v>20</v>
      </c>
      <c r="V70" s="11" t="s">
        <v>20</v>
      </c>
      <c r="W70" s="11" t="s">
        <v>20</v>
      </c>
      <c r="X70" s="11"/>
      <c r="Y70" s="11"/>
      <c r="Z70" s="11"/>
      <c r="AA70" s="27">
        <v>2018</v>
      </c>
      <c r="AB70" s="11">
        <v>2019</v>
      </c>
      <c r="AC70" s="11"/>
      <c r="AD70" s="33" t="s">
        <v>663</v>
      </c>
    </row>
    <row r="71" spans="1:30" s="34" customFormat="1" ht="81.75" customHeight="1">
      <c r="A71" s="26" t="s">
        <v>319</v>
      </c>
      <c r="B71" s="37">
        <v>96.19</v>
      </c>
      <c r="C71" s="37" t="s">
        <v>240</v>
      </c>
      <c r="D71" s="37">
        <v>1700</v>
      </c>
      <c r="E71" s="37">
        <v>0</v>
      </c>
      <c r="F71" s="37">
        <v>75</v>
      </c>
      <c r="G71" s="38" t="s">
        <v>241</v>
      </c>
      <c r="H71" s="38" t="s">
        <v>19</v>
      </c>
      <c r="I71" s="37">
        <f t="shared" ref="I71:I77" si="6">J71+K71</f>
        <v>2800</v>
      </c>
      <c r="J71" s="37">
        <v>2800</v>
      </c>
      <c r="K71" s="37"/>
      <c r="L71" s="37">
        <v>880</v>
      </c>
      <c r="M71" s="37">
        <v>600</v>
      </c>
      <c r="N71" s="37">
        <f t="shared" si="4"/>
        <v>280</v>
      </c>
      <c r="O71" s="27">
        <v>0</v>
      </c>
      <c r="P71" s="11"/>
      <c r="Q71" s="11" t="s">
        <v>242</v>
      </c>
      <c r="R71" s="11"/>
      <c r="S71" s="11" t="s">
        <v>243</v>
      </c>
      <c r="T71" s="11" t="s">
        <v>244</v>
      </c>
      <c r="U71" s="11"/>
      <c r="V71" s="11"/>
      <c r="W71" s="11"/>
      <c r="X71" s="11"/>
      <c r="Y71" s="11"/>
      <c r="Z71" s="11"/>
      <c r="AA71" s="27">
        <v>2017</v>
      </c>
      <c r="AB71" s="11">
        <v>2017</v>
      </c>
      <c r="AC71" s="11" t="s">
        <v>624</v>
      </c>
      <c r="AD71" s="33" t="s">
        <v>663</v>
      </c>
    </row>
    <row r="72" spans="1:30" s="34" customFormat="1" ht="81.75" customHeight="1">
      <c r="A72" s="26" t="s">
        <v>320</v>
      </c>
      <c r="B72" s="37">
        <v>38</v>
      </c>
      <c r="C72" s="37" t="s">
        <v>245</v>
      </c>
      <c r="D72" s="37">
        <v>2400</v>
      </c>
      <c r="E72" s="37">
        <v>0</v>
      </c>
      <c r="F72" s="37">
        <v>41</v>
      </c>
      <c r="G72" s="38" t="s">
        <v>246</v>
      </c>
      <c r="H72" s="38" t="s">
        <v>19</v>
      </c>
      <c r="I72" s="37">
        <f t="shared" si="6"/>
        <v>1700</v>
      </c>
      <c r="J72" s="37">
        <v>1700</v>
      </c>
      <c r="K72" s="37">
        <v>0</v>
      </c>
      <c r="L72" s="37">
        <v>810</v>
      </c>
      <c r="M72" s="37">
        <v>600</v>
      </c>
      <c r="N72" s="37">
        <f t="shared" si="4"/>
        <v>210</v>
      </c>
      <c r="O72" s="27">
        <v>0</v>
      </c>
      <c r="P72" s="11"/>
      <c r="Q72" s="11"/>
      <c r="R72" s="11"/>
      <c r="S72" s="11"/>
      <c r="T72" s="11"/>
      <c r="U72" s="11"/>
      <c r="V72" s="11"/>
      <c r="W72" s="11"/>
      <c r="X72" s="11"/>
      <c r="Y72" s="11"/>
      <c r="Z72" s="11"/>
      <c r="AA72" s="27">
        <v>2017</v>
      </c>
      <c r="AB72" s="11">
        <v>2017</v>
      </c>
      <c r="AC72" s="11" t="s">
        <v>624</v>
      </c>
      <c r="AD72" s="33" t="s">
        <v>663</v>
      </c>
    </row>
    <row r="73" spans="1:30" s="34" customFormat="1" ht="81.75" customHeight="1">
      <c r="A73" s="26" t="s">
        <v>452</v>
      </c>
      <c r="B73" s="37">
        <v>117</v>
      </c>
      <c r="C73" s="37" t="s">
        <v>247</v>
      </c>
      <c r="D73" s="37">
        <v>3500</v>
      </c>
      <c r="E73" s="37">
        <v>0</v>
      </c>
      <c r="F73" s="37">
        <v>124</v>
      </c>
      <c r="G73" s="38" t="s">
        <v>248</v>
      </c>
      <c r="H73" s="38" t="s">
        <v>19</v>
      </c>
      <c r="I73" s="37">
        <f t="shared" si="6"/>
        <v>2650</v>
      </c>
      <c r="J73" s="37">
        <v>2650</v>
      </c>
      <c r="K73" s="37"/>
      <c r="L73" s="37">
        <v>1080</v>
      </c>
      <c r="M73" s="37">
        <v>600</v>
      </c>
      <c r="N73" s="37">
        <f>L73-M73</f>
        <v>480</v>
      </c>
      <c r="O73" s="27"/>
      <c r="P73" s="11" t="s">
        <v>249</v>
      </c>
      <c r="Q73" s="11" t="s">
        <v>250</v>
      </c>
      <c r="R73" s="11" t="s">
        <v>251</v>
      </c>
      <c r="S73" s="11" t="s">
        <v>252</v>
      </c>
      <c r="T73" s="11" t="s">
        <v>657</v>
      </c>
      <c r="U73" s="11"/>
      <c r="V73" s="11" t="s">
        <v>249</v>
      </c>
      <c r="W73" s="11"/>
      <c r="X73" s="11"/>
      <c r="Y73" s="11"/>
      <c r="Z73" s="11"/>
      <c r="AA73" s="27">
        <v>2017</v>
      </c>
      <c r="AB73" s="11">
        <v>2018</v>
      </c>
      <c r="AC73" s="11" t="s">
        <v>624</v>
      </c>
      <c r="AD73" s="33" t="s">
        <v>663</v>
      </c>
    </row>
    <row r="74" spans="1:30" s="34" customFormat="1" ht="81.75" customHeight="1">
      <c r="A74" s="40" t="s">
        <v>453</v>
      </c>
      <c r="B74" s="37">
        <v>31</v>
      </c>
      <c r="C74" s="37">
        <v>768033125</v>
      </c>
      <c r="D74" s="37">
        <v>800</v>
      </c>
      <c r="E74" s="37">
        <v>0</v>
      </c>
      <c r="F74" s="37">
        <v>45</v>
      </c>
      <c r="G74" s="38" t="s">
        <v>260</v>
      </c>
      <c r="H74" s="38" t="s">
        <v>29</v>
      </c>
      <c r="I74" s="37">
        <f t="shared" si="6"/>
        <v>1300</v>
      </c>
      <c r="J74" s="37">
        <v>500</v>
      </c>
      <c r="K74" s="37">
        <v>800</v>
      </c>
      <c r="L74" s="37">
        <v>720</v>
      </c>
      <c r="M74" s="37">
        <v>570</v>
      </c>
      <c r="N74" s="37">
        <f>L74-M74</f>
        <v>150</v>
      </c>
      <c r="O74" s="27"/>
      <c r="P74" s="11"/>
      <c r="Q74" s="11" t="s">
        <v>658</v>
      </c>
      <c r="R74" s="11" t="s">
        <v>261</v>
      </c>
      <c r="S74" s="11" t="s">
        <v>262</v>
      </c>
      <c r="T74" s="11" t="s">
        <v>263</v>
      </c>
      <c r="U74" s="11"/>
      <c r="V74" s="11" t="s">
        <v>264</v>
      </c>
      <c r="W74" s="11" t="s">
        <v>659</v>
      </c>
      <c r="X74" s="11"/>
      <c r="Y74" s="11"/>
      <c r="Z74" s="11"/>
      <c r="AA74" s="27">
        <v>2017</v>
      </c>
      <c r="AB74" s="11">
        <v>2017</v>
      </c>
      <c r="AC74" s="11" t="s">
        <v>625</v>
      </c>
      <c r="AD74" s="33" t="s">
        <v>663</v>
      </c>
    </row>
    <row r="75" spans="1:30" s="34" customFormat="1" ht="81.75" customHeight="1">
      <c r="A75" s="26" t="s">
        <v>585</v>
      </c>
      <c r="B75" s="37">
        <v>54</v>
      </c>
      <c r="C75" s="37">
        <v>448687971</v>
      </c>
      <c r="D75" s="37">
        <v>1200</v>
      </c>
      <c r="E75" s="37">
        <v>0</v>
      </c>
      <c r="F75" s="37">
        <v>63</v>
      </c>
      <c r="G75" s="38" t="s">
        <v>590</v>
      </c>
      <c r="H75" s="38" t="s">
        <v>27</v>
      </c>
      <c r="I75" s="37">
        <f>J75+K75</f>
        <v>3700</v>
      </c>
      <c r="J75" s="37">
        <v>3700</v>
      </c>
      <c r="K75" s="37">
        <v>0</v>
      </c>
      <c r="L75" s="37">
        <v>800</v>
      </c>
      <c r="M75" s="37">
        <v>600</v>
      </c>
      <c r="N75" s="37">
        <f>L75-M75</f>
        <v>200</v>
      </c>
      <c r="O75" s="27"/>
      <c r="P75" s="11" t="s">
        <v>20</v>
      </c>
      <c r="Q75" s="11" t="s">
        <v>265</v>
      </c>
      <c r="R75" s="11" t="s">
        <v>266</v>
      </c>
      <c r="S75" s="11" t="s">
        <v>267</v>
      </c>
      <c r="T75" s="11"/>
      <c r="U75" s="11" t="s">
        <v>20</v>
      </c>
      <c r="V75" s="11" t="s">
        <v>268</v>
      </c>
      <c r="W75" s="11" t="s">
        <v>20</v>
      </c>
      <c r="X75" s="11"/>
      <c r="Y75" s="11"/>
      <c r="Z75" s="11"/>
      <c r="AA75" s="27">
        <v>2017</v>
      </c>
      <c r="AB75" s="11" t="s">
        <v>24</v>
      </c>
      <c r="AC75" s="11" t="s">
        <v>284</v>
      </c>
      <c r="AD75" s="33" t="s">
        <v>663</v>
      </c>
    </row>
    <row r="76" spans="1:30" s="34" customFormat="1" ht="81.75" customHeight="1">
      <c r="A76" s="26" t="s">
        <v>586</v>
      </c>
      <c r="B76" s="37">
        <v>27</v>
      </c>
      <c r="C76" s="37">
        <v>779034764</v>
      </c>
      <c r="D76" s="37">
        <v>600</v>
      </c>
      <c r="E76" s="37">
        <v>0</v>
      </c>
      <c r="F76" s="37">
        <v>30</v>
      </c>
      <c r="G76" s="38" t="s">
        <v>621</v>
      </c>
      <c r="H76" s="38" t="s">
        <v>19</v>
      </c>
      <c r="I76" s="37">
        <f t="shared" si="6"/>
        <v>1800</v>
      </c>
      <c r="J76" s="37">
        <v>1800</v>
      </c>
      <c r="K76" s="37">
        <v>0</v>
      </c>
      <c r="L76" s="37">
        <v>720</v>
      </c>
      <c r="M76" s="37">
        <v>570</v>
      </c>
      <c r="N76" s="37">
        <f>L76-M76</f>
        <v>150</v>
      </c>
      <c r="O76" s="27"/>
      <c r="P76" s="11" t="s">
        <v>20</v>
      </c>
      <c r="Q76" s="11" t="s">
        <v>269</v>
      </c>
      <c r="R76" s="11" t="s">
        <v>270</v>
      </c>
      <c r="S76" s="11" t="s">
        <v>271</v>
      </c>
      <c r="T76" s="11" t="s">
        <v>272</v>
      </c>
      <c r="U76" s="11" t="s">
        <v>20</v>
      </c>
      <c r="V76" s="11" t="s">
        <v>273</v>
      </c>
      <c r="W76" s="11" t="s">
        <v>274</v>
      </c>
      <c r="X76" s="11"/>
      <c r="Y76" s="11"/>
      <c r="Z76" s="11"/>
      <c r="AA76" s="27">
        <v>2018</v>
      </c>
      <c r="AB76" s="11">
        <v>2018</v>
      </c>
      <c r="AC76" s="11" t="s">
        <v>284</v>
      </c>
      <c r="AD76" s="33" t="s">
        <v>663</v>
      </c>
    </row>
    <row r="77" spans="1:30" s="34" customFormat="1" ht="81.75" customHeight="1">
      <c r="A77" s="26" t="s">
        <v>454</v>
      </c>
      <c r="B77" s="37">
        <v>61</v>
      </c>
      <c r="C77" s="37">
        <v>448725317</v>
      </c>
      <c r="D77" s="37">
        <v>600</v>
      </c>
      <c r="E77" s="37">
        <v>0</v>
      </c>
      <c r="F77" s="37">
        <v>60</v>
      </c>
      <c r="G77" s="38" t="s">
        <v>275</v>
      </c>
      <c r="H77" s="38" t="s">
        <v>19</v>
      </c>
      <c r="I77" s="37">
        <f t="shared" si="6"/>
        <v>3000</v>
      </c>
      <c r="J77" s="37">
        <v>3000</v>
      </c>
      <c r="K77" s="37">
        <v>0</v>
      </c>
      <c r="L77" s="37">
        <v>750</v>
      </c>
      <c r="M77" s="37">
        <v>600</v>
      </c>
      <c r="N77" s="37">
        <f>L77-M77</f>
        <v>150</v>
      </c>
      <c r="O77" s="27"/>
      <c r="P77" s="11" t="s">
        <v>20</v>
      </c>
      <c r="Q77" s="11" t="s">
        <v>276</v>
      </c>
      <c r="R77" s="11" t="s">
        <v>277</v>
      </c>
      <c r="S77" s="11" t="s">
        <v>278</v>
      </c>
      <c r="T77" s="11" t="s">
        <v>279</v>
      </c>
      <c r="U77" s="11" t="s">
        <v>20</v>
      </c>
      <c r="V77" s="11" t="s">
        <v>280</v>
      </c>
      <c r="W77" s="11" t="s">
        <v>281</v>
      </c>
      <c r="X77" s="11"/>
      <c r="Y77" s="11"/>
      <c r="Z77" s="11"/>
      <c r="AA77" s="27">
        <v>2018</v>
      </c>
      <c r="AB77" s="11">
        <v>2018</v>
      </c>
      <c r="AC77" s="11" t="s">
        <v>285</v>
      </c>
      <c r="AD77" s="33" t="s">
        <v>663</v>
      </c>
    </row>
    <row r="78" spans="1:30" s="34" customFormat="1" ht="48" customHeight="1">
      <c r="A78" s="1" t="s">
        <v>354</v>
      </c>
      <c r="B78" s="41"/>
      <c r="C78" s="41"/>
      <c r="D78" s="41"/>
      <c r="E78" s="41"/>
      <c r="F78" s="41"/>
      <c r="G78" s="42"/>
      <c r="H78" s="42"/>
      <c r="I78" s="35">
        <f>SUM(I79:I93)</f>
        <v>45125</v>
      </c>
      <c r="J78" s="35">
        <f t="shared" ref="J78:O78" si="7">SUM(J79:J93)</f>
        <v>31475</v>
      </c>
      <c r="K78" s="35">
        <f t="shared" si="7"/>
        <v>13650</v>
      </c>
      <c r="L78" s="35">
        <f t="shared" si="7"/>
        <v>12440</v>
      </c>
      <c r="M78" s="35">
        <f t="shared" si="7"/>
        <v>6480</v>
      </c>
      <c r="N78" s="35">
        <f t="shared" si="7"/>
        <v>5960</v>
      </c>
      <c r="O78" s="43">
        <f t="shared" si="7"/>
        <v>0</v>
      </c>
      <c r="P78" s="44"/>
      <c r="Q78" s="44"/>
      <c r="R78" s="44"/>
      <c r="S78" s="44"/>
      <c r="T78" s="44"/>
      <c r="U78" s="44"/>
      <c r="V78" s="44"/>
      <c r="W78" s="44"/>
      <c r="X78" s="44"/>
      <c r="Y78" s="44"/>
      <c r="Z78" s="44"/>
      <c r="AA78" s="44"/>
      <c r="AB78" s="44"/>
      <c r="AC78" s="44"/>
      <c r="AD78" s="44"/>
    </row>
    <row r="79" spans="1:30" s="47" customFormat="1" ht="81.75" customHeight="1">
      <c r="A79" s="26" t="s">
        <v>356</v>
      </c>
      <c r="B79" s="37">
        <v>64</v>
      </c>
      <c r="C79" s="37" t="s">
        <v>412</v>
      </c>
      <c r="D79" s="37">
        <v>1390</v>
      </c>
      <c r="E79" s="37">
        <v>0</v>
      </c>
      <c r="F79" s="37">
        <v>65</v>
      </c>
      <c r="G79" s="45" t="s">
        <v>324</v>
      </c>
      <c r="H79" s="45" t="s">
        <v>323</v>
      </c>
      <c r="I79" s="37">
        <v>2500</v>
      </c>
      <c r="J79" s="37">
        <v>2500</v>
      </c>
      <c r="K79" s="37"/>
      <c r="L79" s="37">
        <v>750</v>
      </c>
      <c r="M79" s="37">
        <v>470</v>
      </c>
      <c r="N79" s="37">
        <f t="shared" ref="N79:N93" si="8">L79-M79</f>
        <v>280</v>
      </c>
      <c r="O79" s="26"/>
      <c r="P79" s="26" t="s">
        <v>325</v>
      </c>
      <c r="Q79" s="26" t="s">
        <v>326</v>
      </c>
      <c r="R79" s="26" t="s">
        <v>327</v>
      </c>
      <c r="S79" s="26" t="s">
        <v>328</v>
      </c>
      <c r="T79" s="26" t="s">
        <v>329</v>
      </c>
      <c r="U79" s="26" t="s">
        <v>330</v>
      </c>
      <c r="V79" s="26" t="s">
        <v>325</v>
      </c>
      <c r="W79" s="26"/>
      <c r="X79" s="26"/>
      <c r="Y79" s="26"/>
      <c r="Z79" s="26"/>
      <c r="AA79" s="26">
        <v>2016</v>
      </c>
      <c r="AB79" s="26">
        <v>2016</v>
      </c>
      <c r="AC79" s="11" t="s">
        <v>627</v>
      </c>
      <c r="AD79" s="46"/>
    </row>
    <row r="80" spans="1:30" s="47" customFormat="1" ht="81.75" customHeight="1">
      <c r="A80" s="26" t="s">
        <v>331</v>
      </c>
      <c r="B80" s="37">
        <v>40.1</v>
      </c>
      <c r="C80" s="37" t="s">
        <v>355</v>
      </c>
      <c r="D80" s="37">
        <v>888</v>
      </c>
      <c r="E80" s="37">
        <v>0</v>
      </c>
      <c r="F80" s="37">
        <v>60</v>
      </c>
      <c r="G80" s="45" t="s">
        <v>324</v>
      </c>
      <c r="H80" s="45" t="s">
        <v>321</v>
      </c>
      <c r="I80" s="37">
        <v>3500</v>
      </c>
      <c r="J80" s="37">
        <v>3500</v>
      </c>
      <c r="K80" s="37"/>
      <c r="L80" s="37">
        <v>1200</v>
      </c>
      <c r="M80" s="37">
        <v>450</v>
      </c>
      <c r="N80" s="37">
        <f t="shared" si="8"/>
        <v>750</v>
      </c>
      <c r="O80" s="26"/>
      <c r="P80" s="26" t="s">
        <v>332</v>
      </c>
      <c r="Q80" s="26" t="s">
        <v>333</v>
      </c>
      <c r="R80" s="26" t="s">
        <v>334</v>
      </c>
      <c r="S80" s="26" t="s">
        <v>335</v>
      </c>
      <c r="T80" s="26" t="s">
        <v>336</v>
      </c>
      <c r="U80" s="26"/>
      <c r="V80" s="26" t="s">
        <v>332</v>
      </c>
      <c r="W80" s="26"/>
      <c r="X80" s="26"/>
      <c r="Y80" s="26"/>
      <c r="Z80" s="26"/>
      <c r="AA80" s="26">
        <v>2016</v>
      </c>
      <c r="AB80" s="26">
        <v>2016</v>
      </c>
      <c r="AC80" s="11"/>
      <c r="AD80" s="46"/>
    </row>
    <row r="81" spans="1:30" s="47" customFormat="1" ht="81.75" customHeight="1">
      <c r="A81" s="26" t="s">
        <v>465</v>
      </c>
      <c r="B81" s="37">
        <v>30</v>
      </c>
      <c r="C81" s="37" t="s">
        <v>466</v>
      </c>
      <c r="D81" s="37">
        <v>700</v>
      </c>
      <c r="E81" s="37"/>
      <c r="F81" s="37">
        <v>42</v>
      </c>
      <c r="G81" s="45" t="s">
        <v>467</v>
      </c>
      <c r="H81" s="45" t="s">
        <v>468</v>
      </c>
      <c r="I81" s="37">
        <v>2200</v>
      </c>
      <c r="J81" s="37"/>
      <c r="K81" s="37">
        <v>2200</v>
      </c>
      <c r="L81" s="37">
        <v>440</v>
      </c>
      <c r="M81" s="37">
        <v>260</v>
      </c>
      <c r="N81" s="37">
        <f t="shared" si="8"/>
        <v>180</v>
      </c>
      <c r="O81" s="26"/>
      <c r="P81" s="26" t="s">
        <v>469</v>
      </c>
      <c r="Q81" s="26" t="s">
        <v>470</v>
      </c>
      <c r="R81" s="26" t="s">
        <v>471</v>
      </c>
      <c r="S81" s="26" t="s">
        <v>472</v>
      </c>
      <c r="T81" s="26" t="s">
        <v>473</v>
      </c>
      <c r="U81" s="26"/>
      <c r="V81" s="26" t="s">
        <v>337</v>
      </c>
      <c r="W81" s="26"/>
      <c r="X81" s="26"/>
      <c r="Y81" s="26"/>
      <c r="Z81" s="26"/>
      <c r="AA81" s="26">
        <v>2016</v>
      </c>
      <c r="AB81" s="26">
        <v>2016</v>
      </c>
      <c r="AC81" s="11"/>
      <c r="AD81" s="46"/>
    </row>
    <row r="82" spans="1:30" s="47" customFormat="1" ht="81.75" customHeight="1">
      <c r="A82" s="26" t="s">
        <v>474</v>
      </c>
      <c r="B82" s="37">
        <v>81.099999999999994</v>
      </c>
      <c r="C82" s="37" t="s">
        <v>475</v>
      </c>
      <c r="D82" s="37">
        <v>2300</v>
      </c>
      <c r="E82" s="37"/>
      <c r="F82" s="37">
        <v>96</v>
      </c>
      <c r="G82" s="45" t="s">
        <v>476</v>
      </c>
      <c r="H82" s="45" t="s">
        <v>477</v>
      </c>
      <c r="I82" s="37">
        <v>4100</v>
      </c>
      <c r="J82" s="37">
        <v>4100</v>
      </c>
      <c r="K82" s="37"/>
      <c r="L82" s="37">
        <v>1200</v>
      </c>
      <c r="M82" s="37">
        <v>470</v>
      </c>
      <c r="N82" s="37">
        <f t="shared" si="8"/>
        <v>730</v>
      </c>
      <c r="O82" s="26"/>
      <c r="P82" s="26" t="s">
        <v>478</v>
      </c>
      <c r="Q82" s="26" t="s">
        <v>479</v>
      </c>
      <c r="R82" s="26" t="s">
        <v>480</v>
      </c>
      <c r="S82" s="26" t="s">
        <v>481</v>
      </c>
      <c r="T82" s="26" t="s">
        <v>482</v>
      </c>
      <c r="U82" s="26" t="s">
        <v>483</v>
      </c>
      <c r="V82" s="26" t="s">
        <v>338</v>
      </c>
      <c r="W82" s="26"/>
      <c r="X82" s="26"/>
      <c r="Y82" s="26"/>
      <c r="Z82" s="26"/>
      <c r="AA82" s="26">
        <v>2016</v>
      </c>
      <c r="AB82" s="26">
        <v>2016</v>
      </c>
      <c r="AC82" s="11" t="s">
        <v>625</v>
      </c>
      <c r="AD82" s="46"/>
    </row>
    <row r="83" spans="1:30" s="47" customFormat="1" ht="81.75" customHeight="1">
      <c r="A83" s="26" t="s">
        <v>484</v>
      </c>
      <c r="B83" s="37">
        <v>85</v>
      </c>
      <c r="C83" s="37" t="s">
        <v>485</v>
      </c>
      <c r="D83" s="37">
        <v>3200</v>
      </c>
      <c r="E83" s="37"/>
      <c r="F83" s="37">
        <v>54</v>
      </c>
      <c r="G83" s="45" t="s">
        <v>486</v>
      </c>
      <c r="H83" s="45" t="s">
        <v>2331</v>
      </c>
      <c r="I83" s="37">
        <v>3200</v>
      </c>
      <c r="J83" s="37"/>
      <c r="K83" s="37">
        <v>3200</v>
      </c>
      <c r="L83" s="37">
        <v>520</v>
      </c>
      <c r="M83" s="37">
        <v>310</v>
      </c>
      <c r="N83" s="37">
        <f t="shared" si="8"/>
        <v>210</v>
      </c>
      <c r="O83" s="26"/>
      <c r="P83" s="26" t="s">
        <v>2332</v>
      </c>
      <c r="Q83" s="26" t="s">
        <v>2333</v>
      </c>
      <c r="R83" s="26" t="s">
        <v>2334</v>
      </c>
      <c r="S83" s="26" t="s">
        <v>2335</v>
      </c>
      <c r="T83" s="26" t="s">
        <v>2336</v>
      </c>
      <c r="U83" s="26"/>
      <c r="V83" s="26" t="s">
        <v>2337</v>
      </c>
      <c r="W83" s="26" t="s">
        <v>2338</v>
      </c>
      <c r="X83" s="26"/>
      <c r="Y83" s="26"/>
      <c r="Z83" s="26"/>
      <c r="AA83" s="26">
        <v>2016</v>
      </c>
      <c r="AB83" s="26">
        <v>2016</v>
      </c>
      <c r="AC83" s="11" t="s">
        <v>623</v>
      </c>
      <c r="AD83" s="46"/>
    </row>
    <row r="84" spans="1:30" s="47" customFormat="1" ht="81.75" customHeight="1">
      <c r="A84" s="26" t="s">
        <v>487</v>
      </c>
      <c r="B84" s="37">
        <v>60</v>
      </c>
      <c r="C84" s="37" t="s">
        <v>488</v>
      </c>
      <c r="D84" s="37">
        <v>2800</v>
      </c>
      <c r="E84" s="37">
        <v>800</v>
      </c>
      <c r="F84" s="37">
        <v>67</v>
      </c>
      <c r="G84" s="45" t="s">
        <v>489</v>
      </c>
      <c r="H84" s="45" t="s">
        <v>490</v>
      </c>
      <c r="I84" s="37">
        <v>4000</v>
      </c>
      <c r="J84" s="37">
        <v>2000</v>
      </c>
      <c r="K84" s="37">
        <v>2000</v>
      </c>
      <c r="L84" s="37">
        <v>1000</v>
      </c>
      <c r="M84" s="37">
        <v>470</v>
      </c>
      <c r="N84" s="37">
        <f t="shared" si="8"/>
        <v>530</v>
      </c>
      <c r="O84" s="26"/>
      <c r="P84" s="26" t="s">
        <v>491</v>
      </c>
      <c r="Q84" s="26" t="s">
        <v>492</v>
      </c>
      <c r="R84" s="26" t="s">
        <v>493</v>
      </c>
      <c r="S84" s="26" t="s">
        <v>494</v>
      </c>
      <c r="T84" s="26" t="s">
        <v>495</v>
      </c>
      <c r="U84" s="26" t="s">
        <v>496</v>
      </c>
      <c r="V84" s="26" t="s">
        <v>339</v>
      </c>
      <c r="W84" s="26"/>
      <c r="X84" s="26"/>
      <c r="Y84" s="26"/>
      <c r="Z84" s="26"/>
      <c r="AA84" s="26">
        <v>2016</v>
      </c>
      <c r="AB84" s="26">
        <v>2016</v>
      </c>
      <c r="AC84" s="11" t="s">
        <v>623</v>
      </c>
      <c r="AD84" s="46"/>
    </row>
    <row r="85" spans="1:30" s="47" customFormat="1" ht="81.75" customHeight="1">
      <c r="A85" s="26" t="s">
        <v>497</v>
      </c>
      <c r="B85" s="37">
        <v>45.6</v>
      </c>
      <c r="C85" s="37" t="s">
        <v>498</v>
      </c>
      <c r="D85" s="37">
        <v>1900</v>
      </c>
      <c r="E85" s="37"/>
      <c r="F85" s="37">
        <v>67</v>
      </c>
      <c r="G85" s="45" t="s">
        <v>499</v>
      </c>
      <c r="H85" s="45" t="s">
        <v>500</v>
      </c>
      <c r="I85" s="37">
        <v>2000</v>
      </c>
      <c r="J85" s="37">
        <v>2000</v>
      </c>
      <c r="K85" s="37"/>
      <c r="L85" s="37">
        <v>700</v>
      </c>
      <c r="M85" s="37">
        <v>420</v>
      </c>
      <c r="N85" s="37">
        <f t="shared" si="8"/>
        <v>280</v>
      </c>
      <c r="O85" s="26"/>
      <c r="P85" s="26" t="s">
        <v>501</v>
      </c>
      <c r="Q85" s="26" t="s">
        <v>502</v>
      </c>
      <c r="R85" s="26" t="s">
        <v>503</v>
      </c>
      <c r="S85" s="26" t="s">
        <v>504</v>
      </c>
      <c r="T85" s="26" t="s">
        <v>505</v>
      </c>
      <c r="U85" s="26"/>
      <c r="V85" s="26" t="s">
        <v>340</v>
      </c>
      <c r="W85" s="26" t="s">
        <v>341</v>
      </c>
      <c r="X85" s="26"/>
      <c r="Y85" s="26"/>
      <c r="Z85" s="26"/>
      <c r="AA85" s="26">
        <v>2016</v>
      </c>
      <c r="AB85" s="26">
        <v>2016</v>
      </c>
      <c r="AC85" s="11" t="s">
        <v>623</v>
      </c>
      <c r="AD85" s="46"/>
    </row>
    <row r="86" spans="1:30" s="47" customFormat="1" ht="81.75" customHeight="1">
      <c r="A86" s="26" t="s">
        <v>506</v>
      </c>
      <c r="B86" s="37">
        <v>46</v>
      </c>
      <c r="C86" s="48" t="s">
        <v>507</v>
      </c>
      <c r="D86" s="37">
        <v>990</v>
      </c>
      <c r="E86" s="37"/>
      <c r="F86" s="37">
        <v>43</v>
      </c>
      <c r="G86" s="45" t="s">
        <v>508</v>
      </c>
      <c r="H86" s="45" t="s">
        <v>2339</v>
      </c>
      <c r="I86" s="37">
        <v>2450</v>
      </c>
      <c r="J86" s="37">
        <v>1460</v>
      </c>
      <c r="K86" s="37">
        <v>990</v>
      </c>
      <c r="L86" s="37">
        <v>743</v>
      </c>
      <c r="M86" s="37">
        <v>470</v>
      </c>
      <c r="N86" s="37">
        <f t="shared" si="8"/>
        <v>273</v>
      </c>
      <c r="O86" s="26"/>
      <c r="P86" s="26" t="s">
        <v>2340</v>
      </c>
      <c r="Q86" s="26" t="s">
        <v>2341</v>
      </c>
      <c r="R86" s="26" t="s">
        <v>2342</v>
      </c>
      <c r="S86" s="26" t="s">
        <v>2343</v>
      </c>
      <c r="T86" s="26" t="s">
        <v>2344</v>
      </c>
      <c r="U86" s="26" t="s">
        <v>2345</v>
      </c>
      <c r="V86" s="26" t="s">
        <v>2340</v>
      </c>
      <c r="W86" s="26"/>
      <c r="X86" s="26"/>
      <c r="Y86" s="26"/>
      <c r="Z86" s="26"/>
      <c r="AA86" s="26">
        <v>2016</v>
      </c>
      <c r="AB86" s="26">
        <v>2016</v>
      </c>
      <c r="AC86" s="11" t="s">
        <v>624</v>
      </c>
      <c r="AD86" s="46"/>
    </row>
    <row r="87" spans="1:30" s="47" customFormat="1" ht="81.75" customHeight="1">
      <c r="A87" s="26" t="s">
        <v>509</v>
      </c>
      <c r="B87" s="37">
        <v>47</v>
      </c>
      <c r="C87" s="48" t="s">
        <v>510</v>
      </c>
      <c r="D87" s="37">
        <v>2660</v>
      </c>
      <c r="E87" s="37"/>
      <c r="F87" s="37">
        <v>50</v>
      </c>
      <c r="G87" s="45" t="s">
        <v>508</v>
      </c>
      <c r="H87" s="45" t="s">
        <v>2331</v>
      </c>
      <c r="I87" s="37">
        <v>2660</v>
      </c>
      <c r="J87" s="37"/>
      <c r="K87" s="37">
        <v>2660</v>
      </c>
      <c r="L87" s="37">
        <v>505</v>
      </c>
      <c r="M87" s="37">
        <v>400</v>
      </c>
      <c r="N87" s="37">
        <f t="shared" si="8"/>
        <v>105</v>
      </c>
      <c r="O87" s="26"/>
      <c r="P87" s="26" t="s">
        <v>2346</v>
      </c>
      <c r="Q87" s="26" t="s">
        <v>2347</v>
      </c>
      <c r="R87" s="26" t="s">
        <v>2348</v>
      </c>
      <c r="S87" s="26" t="s">
        <v>2349</v>
      </c>
      <c r="T87" s="26" t="s">
        <v>2350</v>
      </c>
      <c r="U87" s="26"/>
      <c r="V87" s="26" t="s">
        <v>2346</v>
      </c>
      <c r="W87" s="26"/>
      <c r="X87" s="26"/>
      <c r="Y87" s="26"/>
      <c r="Z87" s="26"/>
      <c r="AA87" s="26">
        <v>2016</v>
      </c>
      <c r="AB87" s="26">
        <v>2016</v>
      </c>
      <c r="AC87" s="11" t="s">
        <v>625</v>
      </c>
      <c r="AD87" s="46"/>
    </row>
    <row r="88" spans="1:30" s="47" customFormat="1" ht="81.75" customHeight="1">
      <c r="A88" s="26" t="s">
        <v>511</v>
      </c>
      <c r="B88" s="37">
        <v>88</v>
      </c>
      <c r="C88" s="37" t="s">
        <v>512</v>
      </c>
      <c r="D88" s="37">
        <v>4000</v>
      </c>
      <c r="E88" s="37">
        <v>4000</v>
      </c>
      <c r="F88" s="37">
        <v>70</v>
      </c>
      <c r="G88" s="45" t="s">
        <v>513</v>
      </c>
      <c r="H88" s="45" t="s">
        <v>500</v>
      </c>
      <c r="I88" s="37">
        <v>4100</v>
      </c>
      <c r="J88" s="37">
        <v>4100</v>
      </c>
      <c r="K88" s="37"/>
      <c r="L88" s="37">
        <v>1000</v>
      </c>
      <c r="M88" s="37">
        <v>450</v>
      </c>
      <c r="N88" s="37">
        <f t="shared" si="8"/>
        <v>550</v>
      </c>
      <c r="O88" s="26"/>
      <c r="P88" s="26" t="s">
        <v>514</v>
      </c>
      <c r="Q88" s="26" t="s">
        <v>515</v>
      </c>
      <c r="R88" s="26" t="s">
        <v>516</v>
      </c>
      <c r="S88" s="26" t="s">
        <v>517</v>
      </c>
      <c r="T88" s="26" t="s">
        <v>518</v>
      </c>
      <c r="U88" s="26"/>
      <c r="V88" s="26" t="s">
        <v>342</v>
      </c>
      <c r="W88" s="26" t="s">
        <v>343</v>
      </c>
      <c r="X88" s="26"/>
      <c r="Y88" s="26"/>
      <c r="Z88" s="26"/>
      <c r="AA88" s="26">
        <v>2016</v>
      </c>
      <c r="AB88" s="26">
        <v>2016</v>
      </c>
      <c r="AC88" s="11"/>
      <c r="AD88" s="46"/>
    </row>
    <row r="89" spans="1:30" s="47" customFormat="1" ht="81.75" customHeight="1">
      <c r="A89" s="26" t="s">
        <v>519</v>
      </c>
      <c r="B89" s="37">
        <v>45.2</v>
      </c>
      <c r="C89" s="84" t="s">
        <v>520</v>
      </c>
      <c r="D89" s="37">
        <v>1200</v>
      </c>
      <c r="E89" s="37"/>
      <c r="F89" s="37">
        <v>63</v>
      </c>
      <c r="G89" s="45" t="s">
        <v>521</v>
      </c>
      <c r="H89" s="45" t="s">
        <v>477</v>
      </c>
      <c r="I89" s="37">
        <v>3615</v>
      </c>
      <c r="J89" s="37">
        <v>3615</v>
      </c>
      <c r="K89" s="37"/>
      <c r="L89" s="37">
        <v>1157</v>
      </c>
      <c r="M89" s="37">
        <v>450</v>
      </c>
      <c r="N89" s="37">
        <f t="shared" si="8"/>
        <v>707</v>
      </c>
      <c r="O89" s="26"/>
      <c r="P89" s="26" t="s">
        <v>522</v>
      </c>
      <c r="Q89" s="26" t="s">
        <v>523</v>
      </c>
      <c r="R89" s="26" t="s">
        <v>524</v>
      </c>
      <c r="S89" s="26" t="s">
        <v>525</v>
      </c>
      <c r="T89" s="26" t="s">
        <v>526</v>
      </c>
      <c r="U89" s="26" t="s">
        <v>527</v>
      </c>
      <c r="V89" s="26" t="s">
        <v>344</v>
      </c>
      <c r="W89" s="26" t="s">
        <v>345</v>
      </c>
      <c r="X89" s="26"/>
      <c r="Y89" s="26"/>
      <c r="Z89" s="26"/>
      <c r="AA89" s="26">
        <v>2016</v>
      </c>
      <c r="AB89" s="26">
        <v>2016</v>
      </c>
      <c r="AC89" s="11" t="s">
        <v>623</v>
      </c>
      <c r="AD89" s="46"/>
    </row>
    <row r="90" spans="1:30" s="47" customFormat="1" ht="81.75" customHeight="1">
      <c r="A90" s="26" t="s">
        <v>528</v>
      </c>
      <c r="B90" s="37">
        <v>41</v>
      </c>
      <c r="C90" s="84" t="s">
        <v>529</v>
      </c>
      <c r="D90" s="37">
        <v>1500</v>
      </c>
      <c r="E90" s="37">
        <v>900</v>
      </c>
      <c r="F90" s="37">
        <v>50</v>
      </c>
      <c r="G90" s="45" t="s">
        <v>508</v>
      </c>
      <c r="H90" s="45" t="s">
        <v>477</v>
      </c>
      <c r="I90" s="37">
        <v>3000</v>
      </c>
      <c r="J90" s="37">
        <v>3000</v>
      </c>
      <c r="K90" s="37" t="s">
        <v>20</v>
      </c>
      <c r="L90" s="37">
        <v>1000</v>
      </c>
      <c r="M90" s="37">
        <v>450</v>
      </c>
      <c r="N90" s="37">
        <f t="shared" si="8"/>
        <v>550</v>
      </c>
      <c r="O90" s="26"/>
      <c r="P90" s="26" t="s">
        <v>530</v>
      </c>
      <c r="Q90" s="26" t="s">
        <v>531</v>
      </c>
      <c r="R90" s="26" t="s">
        <v>532</v>
      </c>
      <c r="S90" s="26" t="s">
        <v>533</v>
      </c>
      <c r="T90" s="26" t="s">
        <v>534</v>
      </c>
      <c r="U90" s="26" t="s">
        <v>20</v>
      </c>
      <c r="V90" s="26" t="s">
        <v>346</v>
      </c>
      <c r="W90" s="26" t="s">
        <v>347</v>
      </c>
      <c r="X90" s="26"/>
      <c r="Y90" s="26"/>
      <c r="Z90" s="26"/>
      <c r="AA90" s="26">
        <v>2016</v>
      </c>
      <c r="AB90" s="26">
        <v>2016</v>
      </c>
      <c r="AC90" s="11" t="s">
        <v>623</v>
      </c>
      <c r="AD90" s="46"/>
    </row>
    <row r="91" spans="1:30" s="47" customFormat="1" ht="81.75" customHeight="1">
      <c r="A91" s="26" t="s">
        <v>535</v>
      </c>
      <c r="B91" s="37">
        <v>107</v>
      </c>
      <c r="C91" s="37" t="s">
        <v>536</v>
      </c>
      <c r="D91" s="37">
        <v>3050</v>
      </c>
      <c r="E91" s="37">
        <v>1500</v>
      </c>
      <c r="F91" s="37">
        <v>188</v>
      </c>
      <c r="G91" s="45" t="s">
        <v>508</v>
      </c>
      <c r="H91" s="45" t="s">
        <v>490</v>
      </c>
      <c r="I91" s="37">
        <v>3000</v>
      </c>
      <c r="J91" s="37">
        <v>1500</v>
      </c>
      <c r="K91" s="37">
        <v>1500</v>
      </c>
      <c r="L91" s="37">
        <v>800</v>
      </c>
      <c r="M91" s="37">
        <v>470</v>
      </c>
      <c r="N91" s="37">
        <f t="shared" si="8"/>
        <v>330</v>
      </c>
      <c r="O91" s="26"/>
      <c r="P91" s="26" t="s">
        <v>537</v>
      </c>
      <c r="Q91" s="26" t="s">
        <v>538</v>
      </c>
      <c r="R91" s="26" t="s">
        <v>539</v>
      </c>
      <c r="S91" s="26" t="s">
        <v>540</v>
      </c>
      <c r="T91" s="26" t="s">
        <v>541</v>
      </c>
      <c r="U91" s="26"/>
      <c r="V91" s="26" t="s">
        <v>348</v>
      </c>
      <c r="W91" s="26" t="s">
        <v>349</v>
      </c>
      <c r="X91" s="26"/>
      <c r="Y91" s="26"/>
      <c r="Z91" s="26"/>
      <c r="AA91" s="26">
        <v>2016</v>
      </c>
      <c r="AB91" s="26">
        <v>2016</v>
      </c>
      <c r="AC91" s="11" t="s">
        <v>623</v>
      </c>
      <c r="AD91" s="46"/>
    </row>
    <row r="92" spans="1:30" s="47" customFormat="1" ht="81.75" customHeight="1">
      <c r="A92" s="26" t="s">
        <v>542</v>
      </c>
      <c r="B92" s="37">
        <v>31</v>
      </c>
      <c r="C92" s="84" t="s">
        <v>543</v>
      </c>
      <c r="D92" s="37">
        <v>1100</v>
      </c>
      <c r="E92" s="37">
        <v>550</v>
      </c>
      <c r="F92" s="37">
        <v>38</v>
      </c>
      <c r="G92" s="45" t="s">
        <v>508</v>
      </c>
      <c r="H92" s="45" t="s">
        <v>490</v>
      </c>
      <c r="I92" s="37">
        <f>J92+K92</f>
        <v>2250</v>
      </c>
      <c r="J92" s="37">
        <v>1700</v>
      </c>
      <c r="K92" s="37">
        <v>550</v>
      </c>
      <c r="L92" s="37">
        <v>675</v>
      </c>
      <c r="M92" s="37">
        <v>470</v>
      </c>
      <c r="N92" s="37">
        <f t="shared" si="8"/>
        <v>205</v>
      </c>
      <c r="O92" s="26"/>
      <c r="P92" s="26"/>
      <c r="Q92" s="26" t="s">
        <v>544</v>
      </c>
      <c r="R92" s="26" t="s">
        <v>545</v>
      </c>
      <c r="S92" s="26" t="s">
        <v>546</v>
      </c>
      <c r="T92" s="26" t="s">
        <v>547</v>
      </c>
      <c r="U92" s="26"/>
      <c r="V92" s="26" t="s">
        <v>350</v>
      </c>
      <c r="W92" s="26"/>
      <c r="X92" s="26"/>
      <c r="Y92" s="26"/>
      <c r="Z92" s="26"/>
      <c r="AA92" s="26">
        <v>2016</v>
      </c>
      <c r="AB92" s="26">
        <v>2016</v>
      </c>
      <c r="AC92" s="11" t="s">
        <v>625</v>
      </c>
      <c r="AD92" s="46"/>
    </row>
    <row r="93" spans="1:30" s="47" customFormat="1" ht="81.75" customHeight="1">
      <c r="A93" s="26" t="s">
        <v>548</v>
      </c>
      <c r="B93" s="37">
        <v>31</v>
      </c>
      <c r="C93" s="84">
        <v>448636074</v>
      </c>
      <c r="D93" s="37">
        <v>1100</v>
      </c>
      <c r="E93" s="37">
        <v>550</v>
      </c>
      <c r="F93" s="37">
        <v>85</v>
      </c>
      <c r="G93" s="45" t="s">
        <v>549</v>
      </c>
      <c r="H93" s="45" t="s">
        <v>490</v>
      </c>
      <c r="I93" s="37">
        <v>2550</v>
      </c>
      <c r="J93" s="37">
        <v>2000</v>
      </c>
      <c r="K93" s="37">
        <v>550</v>
      </c>
      <c r="L93" s="37">
        <v>750</v>
      </c>
      <c r="M93" s="37">
        <v>470</v>
      </c>
      <c r="N93" s="37">
        <f t="shared" si="8"/>
        <v>280</v>
      </c>
      <c r="O93" s="26"/>
      <c r="P93" s="26"/>
      <c r="Q93" s="26" t="s">
        <v>550</v>
      </c>
      <c r="R93" s="26" t="s">
        <v>551</v>
      </c>
      <c r="S93" s="26" t="s">
        <v>552</v>
      </c>
      <c r="T93" s="26" t="s">
        <v>553</v>
      </c>
      <c r="U93" s="26" t="s">
        <v>20</v>
      </c>
      <c r="V93" s="26" t="s">
        <v>351</v>
      </c>
      <c r="W93" s="26" t="s">
        <v>352</v>
      </c>
      <c r="X93" s="26"/>
      <c r="Y93" s="26"/>
      <c r="Z93" s="26"/>
      <c r="AA93" s="26">
        <v>2016</v>
      </c>
      <c r="AB93" s="26">
        <v>2016</v>
      </c>
      <c r="AC93" s="11" t="s">
        <v>285</v>
      </c>
      <c r="AD93" s="46"/>
    </row>
    <row r="100" spans="3:3">
      <c r="C100" s="51"/>
    </row>
  </sheetData>
  <mergeCells count="35">
    <mergeCell ref="A1:AB1"/>
    <mergeCell ref="A2:A5"/>
    <mergeCell ref="B2:B5"/>
    <mergeCell ref="C2:F2"/>
    <mergeCell ref="G2:G5"/>
    <mergeCell ref="H2:H5"/>
    <mergeCell ref="C3:C5"/>
    <mergeCell ref="E3:E5"/>
    <mergeCell ref="I3:I5"/>
    <mergeCell ref="J3:J5"/>
    <mergeCell ref="D3:D5"/>
    <mergeCell ref="M4:M5"/>
    <mergeCell ref="M3:O3"/>
    <mergeCell ref="P3:P5"/>
    <mergeCell ref="AC2:AC5"/>
    <mergeCell ref="F3:F5"/>
    <mergeCell ref="I2:K2"/>
    <mergeCell ref="L2:O2"/>
    <mergeCell ref="Z3:Z5"/>
    <mergeCell ref="AD2:AD5"/>
    <mergeCell ref="K3:K5"/>
    <mergeCell ref="P2:Z2"/>
    <mergeCell ref="X3:X5"/>
    <mergeCell ref="Y3:Y5"/>
    <mergeCell ref="T3:T5"/>
    <mergeCell ref="U3:U5"/>
    <mergeCell ref="W3:W5"/>
    <mergeCell ref="AB2:AB5"/>
    <mergeCell ref="Q3:Q5"/>
    <mergeCell ref="R3:R5"/>
    <mergeCell ref="S3:S5"/>
    <mergeCell ref="L3:L5"/>
    <mergeCell ref="AA2:AA5"/>
    <mergeCell ref="N4:O4"/>
    <mergeCell ref="V3:V5"/>
  </mergeCells>
  <phoneticPr fontId="1" type="noConversion"/>
  <printOptions horizontalCentered="1"/>
  <pageMargins left="0.51181102362204722" right="0.51181102362204722" top="0.74803149606299213" bottom="0.74803149606299213" header="0.31496062992125984" footer="0.59055118110236227"/>
  <pageSetup paperSize="8" scale="70" firstPageNumber="42" orientation="landscape" useFirstPageNumber="1" r:id="rId1"/>
  <headerFooter>
    <oddFooter>&amp;C—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2"/>
  <sheetViews>
    <sheetView showZeros="0" view="pageBreakPreview" zoomScale="90" zoomScaleNormal="40" zoomScaleSheetLayoutView="90" workbookViewId="0">
      <selection activeCell="E6" sqref="E6"/>
    </sheetView>
  </sheetViews>
  <sheetFormatPr defaultRowHeight="13.5"/>
  <cols>
    <col min="1" max="1" width="13.625" style="49" customWidth="1"/>
    <col min="2" max="2" width="9.875" style="5" customWidth="1"/>
    <col min="3" max="3" width="6.625" style="5" customWidth="1"/>
    <col min="4" max="4" width="6.375" style="5" customWidth="1"/>
    <col min="5" max="5" width="6.125" style="5" customWidth="1"/>
    <col min="6" max="6" width="4.375" style="5" customWidth="1"/>
    <col min="7" max="7" width="6.375" style="5" customWidth="1"/>
    <col min="8" max="8" width="4.625" style="5" customWidth="1"/>
    <col min="9" max="9" width="6.25" style="5" customWidth="1"/>
    <col min="10" max="11" width="5.625" style="5" customWidth="1"/>
    <col min="12" max="12" width="5.125" style="5" customWidth="1"/>
    <col min="13" max="13" width="5.75" style="5" customWidth="1"/>
    <col min="14" max="14" width="7.125" style="5" customWidth="1"/>
    <col min="15" max="17" width="5.625" style="5" customWidth="1"/>
    <col min="18" max="18" width="7" style="5" customWidth="1"/>
    <col min="19" max="19" width="6.375" style="5" customWidth="1"/>
    <col min="20" max="21" width="5.625" style="5" customWidth="1"/>
    <col min="22" max="22" width="7" style="5" customWidth="1"/>
    <col min="23" max="23" width="4.75" style="5" customWidth="1"/>
    <col min="24" max="24" width="4.25" style="5" customWidth="1"/>
    <col min="25" max="25" width="5.375" style="5" customWidth="1"/>
    <col min="26" max="33" width="8.125" style="5" customWidth="1"/>
    <col min="34" max="38" width="6.125" style="5" customWidth="1"/>
    <col min="39" max="39" width="15.25" style="49" customWidth="1"/>
    <col min="40" max="16384" width="9" style="5"/>
  </cols>
  <sheetData>
    <row r="1" spans="1:40" ht="48" customHeight="1">
      <c r="A1" s="97" t="s">
        <v>2431</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c r="AI1" s="97"/>
      <c r="AJ1" s="97"/>
      <c r="AK1" s="97"/>
      <c r="AL1" s="97"/>
      <c r="AM1" s="97"/>
    </row>
    <row r="2" spans="1:40" s="85" customFormat="1" ht="63" customHeight="1">
      <c r="A2" s="104" t="s">
        <v>2366</v>
      </c>
      <c r="B2" s="106" t="s">
        <v>2367</v>
      </c>
      <c r="C2" s="106"/>
      <c r="D2" s="106"/>
      <c r="E2" s="106"/>
      <c r="F2" s="106"/>
      <c r="G2" s="106"/>
      <c r="H2" s="107" t="s">
        <v>2368</v>
      </c>
      <c r="I2" s="107"/>
      <c r="J2" s="107"/>
      <c r="K2" s="107"/>
      <c r="L2" s="107"/>
      <c r="M2" s="107"/>
      <c r="N2" s="107" t="s">
        <v>2369</v>
      </c>
      <c r="O2" s="107"/>
      <c r="P2" s="107"/>
      <c r="Q2" s="107"/>
      <c r="R2" s="107"/>
      <c r="S2" s="107"/>
      <c r="T2" s="107"/>
      <c r="U2" s="107"/>
      <c r="V2" s="107"/>
      <c r="W2" s="107"/>
      <c r="X2" s="107"/>
      <c r="Y2" s="107"/>
      <c r="Z2" s="107" t="s">
        <v>2370</v>
      </c>
      <c r="AA2" s="107"/>
      <c r="AB2" s="107"/>
      <c r="AC2" s="107"/>
      <c r="AD2" s="107"/>
      <c r="AE2" s="107"/>
      <c r="AF2" s="107"/>
      <c r="AG2" s="107"/>
      <c r="AH2" s="107"/>
      <c r="AI2" s="107"/>
      <c r="AJ2" s="107"/>
      <c r="AK2" s="107" t="s">
        <v>2371</v>
      </c>
      <c r="AL2" s="107" t="s">
        <v>2372</v>
      </c>
      <c r="AM2" s="104" t="s">
        <v>2373</v>
      </c>
    </row>
    <row r="3" spans="1:40" s="85" customFormat="1" ht="63" customHeight="1">
      <c r="A3" s="104"/>
      <c r="B3" s="106" t="s">
        <v>2374</v>
      </c>
      <c r="C3" s="106" t="s">
        <v>2375</v>
      </c>
      <c r="D3" s="106" t="s">
        <v>2376</v>
      </c>
      <c r="E3" s="106" t="s">
        <v>2377</v>
      </c>
      <c r="F3" s="106" t="s">
        <v>2378</v>
      </c>
      <c r="G3" s="106" t="s">
        <v>2379</v>
      </c>
      <c r="H3" s="107" t="s">
        <v>2380</v>
      </c>
      <c r="I3" s="107"/>
      <c r="J3" s="107"/>
      <c r="K3" s="107"/>
      <c r="L3" s="108" t="s">
        <v>2381</v>
      </c>
      <c r="M3" s="108" t="s">
        <v>2382</v>
      </c>
      <c r="N3" s="107" t="s">
        <v>2383</v>
      </c>
      <c r="O3" s="107"/>
      <c r="P3" s="107"/>
      <c r="Q3" s="107"/>
      <c r="R3" s="107" t="s">
        <v>2380</v>
      </c>
      <c r="S3" s="107"/>
      <c r="T3" s="107"/>
      <c r="U3" s="107"/>
      <c r="V3" s="107" t="s">
        <v>2384</v>
      </c>
      <c r="W3" s="107"/>
      <c r="X3" s="107"/>
      <c r="Y3" s="107"/>
      <c r="Z3" s="107" t="s">
        <v>2385</v>
      </c>
      <c r="AA3" s="107" t="s">
        <v>2386</v>
      </c>
      <c r="AB3" s="107" t="s">
        <v>2387</v>
      </c>
      <c r="AC3" s="107" t="s">
        <v>2388</v>
      </c>
      <c r="AD3" s="107" t="s">
        <v>2389</v>
      </c>
      <c r="AE3" s="107" t="s">
        <v>2390</v>
      </c>
      <c r="AF3" s="107" t="s">
        <v>2391</v>
      </c>
      <c r="AG3" s="107" t="s">
        <v>2392</v>
      </c>
      <c r="AH3" s="107" t="s">
        <v>2393</v>
      </c>
      <c r="AI3" s="107" t="s">
        <v>2394</v>
      </c>
      <c r="AJ3" s="107" t="s">
        <v>2395</v>
      </c>
      <c r="AK3" s="107"/>
      <c r="AL3" s="107"/>
      <c r="AM3" s="104"/>
    </row>
    <row r="4" spans="1:40" s="85" customFormat="1" ht="63" customHeight="1">
      <c r="A4" s="104"/>
      <c r="B4" s="106"/>
      <c r="C4" s="106"/>
      <c r="D4" s="106"/>
      <c r="E4" s="106"/>
      <c r="F4" s="106"/>
      <c r="G4" s="106"/>
      <c r="H4" s="107" t="s">
        <v>2396</v>
      </c>
      <c r="I4" s="107" t="s">
        <v>2397</v>
      </c>
      <c r="J4" s="107" t="s">
        <v>2398</v>
      </c>
      <c r="K4" s="107" t="s">
        <v>2399</v>
      </c>
      <c r="L4" s="108"/>
      <c r="M4" s="108"/>
      <c r="N4" s="107" t="s">
        <v>2400</v>
      </c>
      <c r="O4" s="107" t="s">
        <v>2401</v>
      </c>
      <c r="P4" s="107" t="s">
        <v>2402</v>
      </c>
      <c r="Q4" s="107"/>
      <c r="R4" s="107" t="s">
        <v>2397</v>
      </c>
      <c r="S4" s="107" t="s">
        <v>2403</v>
      </c>
      <c r="T4" s="107" t="s">
        <v>2402</v>
      </c>
      <c r="U4" s="107"/>
      <c r="V4" s="107" t="s">
        <v>2397</v>
      </c>
      <c r="W4" s="107" t="s">
        <v>2403</v>
      </c>
      <c r="X4" s="107" t="s">
        <v>2402</v>
      </c>
      <c r="Y4" s="107"/>
      <c r="Z4" s="107"/>
      <c r="AA4" s="107"/>
      <c r="AB4" s="107"/>
      <c r="AC4" s="107"/>
      <c r="AD4" s="107"/>
      <c r="AE4" s="107"/>
      <c r="AF4" s="107"/>
      <c r="AG4" s="107"/>
      <c r="AH4" s="107"/>
      <c r="AI4" s="107"/>
      <c r="AJ4" s="107"/>
      <c r="AK4" s="107"/>
      <c r="AL4" s="107"/>
      <c r="AM4" s="104"/>
    </row>
    <row r="5" spans="1:40" s="85" customFormat="1" ht="96.75" customHeight="1">
      <c r="A5" s="105"/>
      <c r="B5" s="106"/>
      <c r="C5" s="106"/>
      <c r="D5" s="106"/>
      <c r="E5" s="106"/>
      <c r="F5" s="106"/>
      <c r="G5" s="106"/>
      <c r="H5" s="107"/>
      <c r="I5" s="107"/>
      <c r="J5" s="107"/>
      <c r="K5" s="107"/>
      <c r="L5" s="108"/>
      <c r="M5" s="108"/>
      <c r="N5" s="107"/>
      <c r="O5" s="107"/>
      <c r="P5" s="56" t="s">
        <v>2404</v>
      </c>
      <c r="Q5" s="56" t="s">
        <v>2405</v>
      </c>
      <c r="R5" s="107"/>
      <c r="S5" s="107"/>
      <c r="T5" s="56" t="s">
        <v>2406</v>
      </c>
      <c r="U5" s="56" t="s">
        <v>2407</v>
      </c>
      <c r="V5" s="107"/>
      <c r="W5" s="107"/>
      <c r="X5" s="56" t="s">
        <v>2406</v>
      </c>
      <c r="Y5" s="56" t="s">
        <v>2407</v>
      </c>
      <c r="Z5" s="107"/>
      <c r="AA5" s="107"/>
      <c r="AB5" s="107"/>
      <c r="AC5" s="107"/>
      <c r="AD5" s="107"/>
      <c r="AE5" s="107"/>
      <c r="AF5" s="107"/>
      <c r="AG5" s="107"/>
      <c r="AH5" s="107"/>
      <c r="AI5" s="107"/>
      <c r="AJ5" s="107"/>
      <c r="AK5" s="107"/>
      <c r="AL5" s="107"/>
      <c r="AM5" s="104"/>
    </row>
    <row r="6" spans="1:40" ht="63" customHeight="1">
      <c r="A6" s="1" t="s">
        <v>449</v>
      </c>
      <c r="B6" s="57"/>
      <c r="C6" s="58"/>
      <c r="D6" s="57"/>
      <c r="E6" s="57"/>
      <c r="F6" s="57"/>
      <c r="G6" s="57"/>
      <c r="H6" s="57"/>
      <c r="I6" s="57">
        <f>SUM(I7:I20)</f>
        <v>63384</v>
      </c>
      <c r="J6" s="57">
        <f>SUM(J7:J20)</f>
        <v>51167</v>
      </c>
      <c r="K6" s="57">
        <f t="shared" ref="K6:Y6" si="0">SUM(K7:K20)</f>
        <v>12217</v>
      </c>
      <c r="L6" s="57">
        <f t="shared" si="0"/>
        <v>50</v>
      </c>
      <c r="M6" s="57">
        <f t="shared" si="0"/>
        <v>170</v>
      </c>
      <c r="N6" s="57">
        <f t="shared" ref="N6:P7" si="1">R6+V6</f>
        <v>39920</v>
      </c>
      <c r="O6" s="59">
        <f t="shared" si="1"/>
        <v>21223</v>
      </c>
      <c r="P6" s="57">
        <f t="shared" si="1"/>
        <v>18697</v>
      </c>
      <c r="Q6" s="57">
        <f t="shared" si="0"/>
        <v>0</v>
      </c>
      <c r="R6" s="57">
        <f>SUM(R7:R20)</f>
        <v>29089</v>
      </c>
      <c r="S6" s="57">
        <f t="shared" si="0"/>
        <v>14155</v>
      </c>
      <c r="T6" s="57">
        <f t="shared" si="0"/>
        <v>14934</v>
      </c>
      <c r="U6" s="57">
        <f t="shared" si="0"/>
        <v>0</v>
      </c>
      <c r="V6" s="57">
        <f t="shared" si="0"/>
        <v>10831</v>
      </c>
      <c r="W6" s="57">
        <f>SUM(W7:W20)</f>
        <v>7068</v>
      </c>
      <c r="X6" s="57">
        <f t="shared" si="0"/>
        <v>3763</v>
      </c>
      <c r="Y6" s="57">
        <f t="shared" si="0"/>
        <v>0</v>
      </c>
      <c r="Z6" s="60"/>
      <c r="AA6" s="60"/>
      <c r="AB6" s="60"/>
      <c r="AC6" s="60"/>
      <c r="AD6" s="60"/>
      <c r="AE6" s="60"/>
      <c r="AF6" s="60"/>
      <c r="AG6" s="60"/>
      <c r="AH6" s="60"/>
      <c r="AI6" s="60"/>
      <c r="AJ6" s="60"/>
      <c r="AK6" s="60"/>
      <c r="AL6" s="60"/>
      <c r="AM6" s="65"/>
    </row>
    <row r="7" spans="1:40" ht="63" customHeight="1">
      <c r="A7" s="26" t="s">
        <v>427</v>
      </c>
      <c r="B7" s="61">
        <v>444907500</v>
      </c>
      <c r="C7" s="61">
        <v>150000</v>
      </c>
      <c r="D7" s="61">
        <v>7000</v>
      </c>
      <c r="E7" s="61">
        <v>0</v>
      </c>
      <c r="F7" s="61">
        <v>102</v>
      </c>
      <c r="G7" s="61">
        <v>28</v>
      </c>
      <c r="H7" s="61" t="s">
        <v>2408</v>
      </c>
      <c r="I7" s="61">
        <f>J7+K7</f>
        <v>6000</v>
      </c>
      <c r="J7" s="61">
        <v>6000</v>
      </c>
      <c r="K7" s="61">
        <v>0</v>
      </c>
      <c r="L7" s="61">
        <v>8</v>
      </c>
      <c r="M7" s="61">
        <v>8</v>
      </c>
      <c r="N7" s="62">
        <f t="shared" si="1"/>
        <v>5080</v>
      </c>
      <c r="O7" s="63">
        <f t="shared" si="1"/>
        <v>3048</v>
      </c>
      <c r="P7" s="63">
        <f t="shared" si="1"/>
        <v>2032</v>
      </c>
      <c r="Q7" s="61">
        <v>0</v>
      </c>
      <c r="R7" s="61">
        <v>4280</v>
      </c>
      <c r="S7" s="61">
        <v>2568</v>
      </c>
      <c r="T7" s="61">
        <f>R7-S7</f>
        <v>1712</v>
      </c>
      <c r="U7" s="61">
        <v>0</v>
      </c>
      <c r="V7" s="61">
        <v>800</v>
      </c>
      <c r="W7" s="61">
        <v>480</v>
      </c>
      <c r="X7" s="62">
        <f>V7-W7</f>
        <v>320</v>
      </c>
      <c r="Y7" s="62">
        <v>0</v>
      </c>
      <c r="Z7" s="61"/>
      <c r="AA7" s="61"/>
      <c r="AB7" s="61"/>
      <c r="AC7" s="61"/>
      <c r="AD7" s="61"/>
      <c r="AE7" s="61"/>
      <c r="AF7" s="61"/>
      <c r="AG7" s="61"/>
      <c r="AH7" s="61"/>
      <c r="AI7" s="61"/>
      <c r="AJ7" s="61"/>
      <c r="AK7" s="61">
        <v>2017</v>
      </c>
      <c r="AL7" s="61">
        <v>2017</v>
      </c>
      <c r="AM7" s="66"/>
    </row>
    <row r="8" spans="1:40" ht="63" customHeight="1">
      <c r="A8" s="26" t="s">
        <v>442</v>
      </c>
      <c r="B8" s="61" t="s">
        <v>365</v>
      </c>
      <c r="C8" s="61">
        <v>36000</v>
      </c>
      <c r="D8" s="61">
        <v>2582</v>
      </c>
      <c r="E8" s="61">
        <v>300</v>
      </c>
      <c r="F8" s="61">
        <v>23</v>
      </c>
      <c r="G8" s="61">
        <v>7</v>
      </c>
      <c r="H8" s="11" t="s">
        <v>2465</v>
      </c>
      <c r="I8" s="61">
        <f t="shared" ref="I8:I20" si="2">J8+K8</f>
        <v>5000</v>
      </c>
      <c r="J8" s="61">
        <v>5000</v>
      </c>
      <c r="K8" s="61"/>
      <c r="L8" s="61">
        <v>1</v>
      </c>
      <c r="M8" s="61"/>
      <c r="N8" s="62">
        <f t="shared" ref="N8:N20" si="3">R8+V8</f>
        <v>2100</v>
      </c>
      <c r="O8" s="63">
        <f t="shared" ref="O8:O20" si="4">S8+W8</f>
        <v>1560</v>
      </c>
      <c r="P8" s="63">
        <f t="shared" ref="P8:P20" si="5">T8+X8</f>
        <v>540</v>
      </c>
      <c r="Q8" s="61"/>
      <c r="R8" s="61">
        <v>2000</v>
      </c>
      <c r="S8" s="61">
        <v>1500</v>
      </c>
      <c r="T8" s="61">
        <f t="shared" ref="T8:T20" si="6">R8-S8</f>
        <v>500</v>
      </c>
      <c r="U8" s="61"/>
      <c r="V8" s="61">
        <v>100</v>
      </c>
      <c r="W8" s="61">
        <v>60</v>
      </c>
      <c r="X8" s="62">
        <f t="shared" ref="X8:X20" si="7">V8-W8</f>
        <v>40</v>
      </c>
      <c r="Y8" s="62"/>
      <c r="Z8" s="61"/>
      <c r="AA8" s="61"/>
      <c r="AB8" s="61"/>
      <c r="AC8" s="61"/>
      <c r="AD8" s="61"/>
      <c r="AE8" s="61"/>
      <c r="AF8" s="61"/>
      <c r="AG8" s="61"/>
      <c r="AH8" s="61"/>
      <c r="AI8" s="61"/>
      <c r="AJ8" s="61"/>
      <c r="AK8" s="61">
        <v>2017</v>
      </c>
      <c r="AL8" s="61">
        <v>2017</v>
      </c>
      <c r="AM8" s="66"/>
    </row>
    <row r="9" spans="1:40" ht="63" customHeight="1">
      <c r="A9" s="40" t="s">
        <v>428</v>
      </c>
      <c r="B9" s="61" t="s">
        <v>366</v>
      </c>
      <c r="C9" s="61">
        <v>25000</v>
      </c>
      <c r="D9" s="61">
        <v>1900</v>
      </c>
      <c r="E9" s="61"/>
      <c r="F9" s="61">
        <v>48</v>
      </c>
      <c r="G9" s="61">
        <v>3</v>
      </c>
      <c r="H9" s="61" t="s">
        <v>2409</v>
      </c>
      <c r="I9" s="61">
        <f t="shared" si="2"/>
        <v>2900</v>
      </c>
      <c r="J9" s="61">
        <v>1000</v>
      </c>
      <c r="K9" s="61">
        <v>1900</v>
      </c>
      <c r="L9" s="61">
        <v>3</v>
      </c>
      <c r="M9" s="61">
        <v>10</v>
      </c>
      <c r="N9" s="62">
        <f t="shared" si="3"/>
        <v>2000</v>
      </c>
      <c r="O9" s="63">
        <f t="shared" si="4"/>
        <v>1200</v>
      </c>
      <c r="P9" s="63">
        <f t="shared" si="5"/>
        <v>800</v>
      </c>
      <c r="Q9" s="61"/>
      <c r="R9" s="61">
        <v>1200</v>
      </c>
      <c r="S9" s="61">
        <v>720</v>
      </c>
      <c r="T9" s="61">
        <f t="shared" si="6"/>
        <v>480</v>
      </c>
      <c r="U9" s="61"/>
      <c r="V9" s="61">
        <v>800</v>
      </c>
      <c r="W9" s="61">
        <v>480</v>
      </c>
      <c r="X9" s="62">
        <f t="shared" si="7"/>
        <v>320</v>
      </c>
      <c r="Y9" s="62"/>
      <c r="Z9" s="61"/>
      <c r="AA9" s="61"/>
      <c r="AB9" s="61"/>
      <c r="AC9" s="61"/>
      <c r="AD9" s="61"/>
      <c r="AE9" s="61"/>
      <c r="AF9" s="61"/>
      <c r="AG9" s="61"/>
      <c r="AH9" s="61"/>
      <c r="AI9" s="61"/>
      <c r="AJ9" s="61"/>
      <c r="AK9" s="61">
        <v>2017</v>
      </c>
      <c r="AL9" s="61">
        <v>2017</v>
      </c>
      <c r="AM9" s="66" t="s">
        <v>2410</v>
      </c>
    </row>
    <row r="10" spans="1:40" ht="101.25" customHeight="1">
      <c r="A10" s="26" t="s">
        <v>429</v>
      </c>
      <c r="B10" s="61" t="s">
        <v>383</v>
      </c>
      <c r="C10" s="61">
        <v>38000</v>
      </c>
      <c r="D10" s="61">
        <v>2920</v>
      </c>
      <c r="E10" s="61">
        <v>0</v>
      </c>
      <c r="F10" s="61">
        <v>88</v>
      </c>
      <c r="G10" s="61">
        <v>8</v>
      </c>
      <c r="H10" s="11" t="s">
        <v>2466</v>
      </c>
      <c r="I10" s="61">
        <f t="shared" si="2"/>
        <v>10267</v>
      </c>
      <c r="J10" s="61">
        <v>10267</v>
      </c>
      <c r="K10" s="61"/>
      <c r="L10" s="61">
        <v>5</v>
      </c>
      <c r="M10" s="61"/>
      <c r="N10" s="62">
        <f t="shared" si="3"/>
        <v>4882</v>
      </c>
      <c r="O10" s="63">
        <f t="shared" si="4"/>
        <v>860</v>
      </c>
      <c r="P10" s="63">
        <f t="shared" si="5"/>
        <v>4022</v>
      </c>
      <c r="Q10" s="61"/>
      <c r="R10" s="61">
        <v>4282</v>
      </c>
      <c r="S10" s="61">
        <v>380</v>
      </c>
      <c r="T10" s="61">
        <f t="shared" si="6"/>
        <v>3902</v>
      </c>
      <c r="U10" s="61"/>
      <c r="V10" s="61">
        <v>600</v>
      </c>
      <c r="W10" s="61">
        <v>480</v>
      </c>
      <c r="X10" s="62">
        <f t="shared" si="7"/>
        <v>120</v>
      </c>
      <c r="Y10" s="62"/>
      <c r="Z10" s="61" t="s">
        <v>2411</v>
      </c>
      <c r="AA10" s="61" t="s">
        <v>2412</v>
      </c>
      <c r="AB10" s="61" t="s">
        <v>2413</v>
      </c>
      <c r="AC10" s="61" t="s">
        <v>2414</v>
      </c>
      <c r="AD10" s="61" t="s">
        <v>2415</v>
      </c>
      <c r="AE10" s="61"/>
      <c r="AF10" s="61" t="s">
        <v>2416</v>
      </c>
      <c r="AG10" s="61" t="s">
        <v>2417</v>
      </c>
      <c r="AH10" s="61"/>
      <c r="AI10" s="61"/>
      <c r="AJ10" s="64" t="s">
        <v>441</v>
      </c>
      <c r="AK10" s="61">
        <v>2017</v>
      </c>
      <c r="AL10" s="61">
        <v>2016</v>
      </c>
      <c r="AM10" s="66" t="s">
        <v>2418</v>
      </c>
    </row>
    <row r="11" spans="1:40" s="46" customFormat="1" ht="87.75" customHeight="1">
      <c r="A11" s="26" t="s">
        <v>430</v>
      </c>
      <c r="B11" s="61" t="s">
        <v>385</v>
      </c>
      <c r="C11" s="61">
        <v>21000</v>
      </c>
      <c r="D11" s="61">
        <v>5820</v>
      </c>
      <c r="E11" s="61"/>
      <c r="F11" s="61">
        <v>36</v>
      </c>
      <c r="G11" s="61">
        <v>4</v>
      </c>
      <c r="H11" s="11" t="s">
        <v>440</v>
      </c>
      <c r="I11" s="61">
        <f t="shared" si="2"/>
        <v>0</v>
      </c>
      <c r="J11" s="61"/>
      <c r="K11" s="61"/>
      <c r="L11" s="61">
        <v>2</v>
      </c>
      <c r="M11" s="61">
        <v>10</v>
      </c>
      <c r="N11" s="62">
        <f t="shared" si="3"/>
        <v>800</v>
      </c>
      <c r="O11" s="63">
        <f t="shared" si="4"/>
        <v>480</v>
      </c>
      <c r="P11" s="63">
        <f t="shared" si="5"/>
        <v>320</v>
      </c>
      <c r="Q11" s="61"/>
      <c r="R11" s="61"/>
      <c r="S11" s="61"/>
      <c r="T11" s="61">
        <f t="shared" si="6"/>
        <v>0</v>
      </c>
      <c r="U11" s="61"/>
      <c r="V11" s="61">
        <v>800</v>
      </c>
      <c r="W11" s="61">
        <v>480</v>
      </c>
      <c r="X11" s="62">
        <f t="shared" si="7"/>
        <v>320</v>
      </c>
      <c r="Y11" s="61"/>
      <c r="Z11" s="61"/>
      <c r="AA11" s="61"/>
      <c r="AB11" s="61"/>
      <c r="AC11" s="61"/>
      <c r="AD11" s="61"/>
      <c r="AE11" s="61"/>
      <c r="AF11" s="61"/>
      <c r="AG11" s="61"/>
      <c r="AH11" s="61"/>
      <c r="AI11" s="61"/>
      <c r="AJ11" s="61"/>
      <c r="AK11" s="61">
        <v>2018</v>
      </c>
      <c r="AL11" s="61">
        <v>2018</v>
      </c>
      <c r="AM11" s="66"/>
      <c r="AN11" s="86"/>
    </row>
    <row r="12" spans="1:40" ht="86.25" customHeight="1">
      <c r="A12" s="26" t="s">
        <v>431</v>
      </c>
      <c r="B12" s="61" t="s">
        <v>386</v>
      </c>
      <c r="C12" s="61">
        <v>44300</v>
      </c>
      <c r="D12" s="61">
        <v>7555</v>
      </c>
      <c r="E12" s="61"/>
      <c r="F12" s="61">
        <v>120</v>
      </c>
      <c r="G12" s="61">
        <v>8</v>
      </c>
      <c r="H12" s="61" t="s">
        <v>2419</v>
      </c>
      <c r="I12" s="61">
        <f t="shared" si="2"/>
        <v>5900</v>
      </c>
      <c r="J12" s="61"/>
      <c r="K12" s="61">
        <v>5900</v>
      </c>
      <c r="L12" s="61">
        <v>6</v>
      </c>
      <c r="M12" s="61">
        <v>10</v>
      </c>
      <c r="N12" s="62">
        <f t="shared" si="3"/>
        <v>2500</v>
      </c>
      <c r="O12" s="63">
        <f t="shared" si="4"/>
        <v>1491</v>
      </c>
      <c r="P12" s="63">
        <f t="shared" si="5"/>
        <v>1009</v>
      </c>
      <c r="Q12" s="61"/>
      <c r="R12" s="61">
        <v>1567</v>
      </c>
      <c r="S12" s="61">
        <v>941</v>
      </c>
      <c r="T12" s="61">
        <f t="shared" si="6"/>
        <v>626</v>
      </c>
      <c r="U12" s="61"/>
      <c r="V12" s="61">
        <v>933</v>
      </c>
      <c r="W12" s="61">
        <v>550</v>
      </c>
      <c r="X12" s="62">
        <f t="shared" si="7"/>
        <v>383</v>
      </c>
      <c r="Y12" s="62"/>
      <c r="Z12" s="61"/>
      <c r="AA12" s="61"/>
      <c r="AB12" s="61"/>
      <c r="AC12" s="61"/>
      <c r="AD12" s="61"/>
      <c r="AE12" s="61"/>
      <c r="AF12" s="61"/>
      <c r="AG12" s="61"/>
      <c r="AH12" s="61"/>
      <c r="AI12" s="61"/>
      <c r="AJ12" s="61"/>
      <c r="AK12" s="61">
        <v>2018</v>
      </c>
      <c r="AL12" s="61">
        <v>2018</v>
      </c>
      <c r="AM12" s="66"/>
    </row>
    <row r="13" spans="1:40" ht="113.25" customHeight="1">
      <c r="A13" s="26" t="s">
        <v>432</v>
      </c>
      <c r="B13" s="61" t="s">
        <v>387</v>
      </c>
      <c r="C13" s="61">
        <v>39000</v>
      </c>
      <c r="D13" s="61">
        <v>6350</v>
      </c>
      <c r="E13" s="61"/>
      <c r="F13" s="61">
        <v>66</v>
      </c>
      <c r="G13" s="61">
        <v>9</v>
      </c>
      <c r="H13" s="61" t="s">
        <v>2419</v>
      </c>
      <c r="I13" s="61">
        <f t="shared" si="2"/>
        <v>437</v>
      </c>
      <c r="J13" s="61"/>
      <c r="K13" s="61">
        <v>437</v>
      </c>
      <c r="L13" s="61">
        <v>3</v>
      </c>
      <c r="M13" s="61">
        <v>8</v>
      </c>
      <c r="N13" s="62">
        <f t="shared" si="3"/>
        <v>1168</v>
      </c>
      <c r="O13" s="63">
        <f t="shared" si="4"/>
        <v>696</v>
      </c>
      <c r="P13" s="63">
        <f t="shared" si="5"/>
        <v>472</v>
      </c>
      <c r="Q13" s="61"/>
      <c r="R13" s="61">
        <v>60</v>
      </c>
      <c r="S13" s="61">
        <v>36</v>
      </c>
      <c r="T13" s="61">
        <f t="shared" si="6"/>
        <v>24</v>
      </c>
      <c r="U13" s="61"/>
      <c r="V13" s="61">
        <v>1108</v>
      </c>
      <c r="W13" s="61">
        <v>660</v>
      </c>
      <c r="X13" s="62">
        <f>V13-W13</f>
        <v>448</v>
      </c>
      <c r="Y13" s="62"/>
      <c r="Z13" s="61"/>
      <c r="AA13" s="61"/>
      <c r="AB13" s="61"/>
      <c r="AC13" s="61"/>
      <c r="AD13" s="61"/>
      <c r="AE13" s="61"/>
      <c r="AF13" s="61"/>
      <c r="AG13" s="61"/>
      <c r="AH13" s="61"/>
      <c r="AI13" s="61"/>
      <c r="AJ13" s="61"/>
      <c r="AK13" s="61">
        <v>2018</v>
      </c>
      <c r="AL13" s="61">
        <v>2018</v>
      </c>
      <c r="AM13" s="66" t="s">
        <v>2420</v>
      </c>
    </row>
    <row r="14" spans="1:40" ht="86.25" customHeight="1">
      <c r="A14" s="26" t="s">
        <v>433</v>
      </c>
      <c r="B14" s="61">
        <v>446755555</v>
      </c>
      <c r="C14" s="61">
        <v>10000</v>
      </c>
      <c r="D14" s="61">
        <v>800</v>
      </c>
      <c r="E14" s="61">
        <v>0</v>
      </c>
      <c r="F14" s="61">
        <v>22</v>
      </c>
      <c r="G14" s="61">
        <v>3</v>
      </c>
      <c r="H14" s="11" t="s">
        <v>410</v>
      </c>
      <c r="I14" s="61">
        <f t="shared" si="2"/>
        <v>2500</v>
      </c>
      <c r="J14" s="61">
        <v>2500</v>
      </c>
      <c r="K14" s="61">
        <v>0</v>
      </c>
      <c r="L14" s="61">
        <v>2</v>
      </c>
      <c r="M14" s="61">
        <v>16</v>
      </c>
      <c r="N14" s="62">
        <f t="shared" si="3"/>
        <v>1860</v>
      </c>
      <c r="O14" s="63">
        <f>S14+W14</f>
        <v>1488</v>
      </c>
      <c r="P14" s="63">
        <f t="shared" si="5"/>
        <v>372</v>
      </c>
      <c r="Q14" s="61">
        <v>0</v>
      </c>
      <c r="R14" s="61">
        <v>950</v>
      </c>
      <c r="S14" s="61">
        <f>R14*0.8</f>
        <v>760</v>
      </c>
      <c r="T14" s="61">
        <f t="shared" si="6"/>
        <v>190</v>
      </c>
      <c r="U14" s="61">
        <v>0</v>
      </c>
      <c r="V14" s="61">
        <v>910</v>
      </c>
      <c r="W14" s="61">
        <f>V14*0.8</f>
        <v>728</v>
      </c>
      <c r="X14" s="62">
        <f t="shared" si="7"/>
        <v>182</v>
      </c>
      <c r="Y14" s="62"/>
      <c r="Z14" s="61" t="s">
        <v>2421</v>
      </c>
      <c r="AA14" s="61" t="s">
        <v>2422</v>
      </c>
      <c r="AB14" s="61" t="s">
        <v>2423</v>
      </c>
      <c r="AC14" s="61" t="s">
        <v>2424</v>
      </c>
      <c r="AD14" s="61" t="s">
        <v>2425</v>
      </c>
      <c r="AE14" s="61"/>
      <c r="AF14" s="61" t="s">
        <v>2421</v>
      </c>
      <c r="AG14" s="61"/>
      <c r="AH14" s="61"/>
      <c r="AI14" s="61"/>
      <c r="AJ14" s="61"/>
      <c r="AK14" s="61">
        <v>2017</v>
      </c>
      <c r="AL14" s="61">
        <v>2017</v>
      </c>
      <c r="AM14" s="66"/>
    </row>
    <row r="15" spans="1:40" ht="63" customHeight="1">
      <c r="A15" s="26" t="s">
        <v>434</v>
      </c>
      <c r="B15" s="61" t="s">
        <v>388</v>
      </c>
      <c r="C15" s="61">
        <v>24000</v>
      </c>
      <c r="D15" s="61">
        <v>3980</v>
      </c>
      <c r="E15" s="61"/>
      <c r="F15" s="61">
        <v>35</v>
      </c>
      <c r="G15" s="61">
        <v>4</v>
      </c>
      <c r="H15" s="61" t="s">
        <v>2409</v>
      </c>
      <c r="I15" s="61">
        <f t="shared" si="2"/>
        <v>5480</v>
      </c>
      <c r="J15" s="61">
        <v>1500</v>
      </c>
      <c r="K15" s="61">
        <v>3980</v>
      </c>
      <c r="L15" s="61">
        <v>2</v>
      </c>
      <c r="M15" s="61">
        <v>10</v>
      </c>
      <c r="N15" s="62">
        <f t="shared" si="3"/>
        <v>2000</v>
      </c>
      <c r="O15" s="63">
        <f t="shared" si="4"/>
        <v>1190</v>
      </c>
      <c r="P15" s="63">
        <f t="shared" si="5"/>
        <v>810</v>
      </c>
      <c r="Q15" s="61"/>
      <c r="R15" s="61">
        <v>1060</v>
      </c>
      <c r="S15" s="61">
        <v>630</v>
      </c>
      <c r="T15" s="61">
        <f t="shared" si="6"/>
        <v>430</v>
      </c>
      <c r="U15" s="61"/>
      <c r="V15" s="61">
        <v>940</v>
      </c>
      <c r="W15" s="61">
        <v>560</v>
      </c>
      <c r="X15" s="62">
        <f t="shared" si="7"/>
        <v>380</v>
      </c>
      <c r="Y15" s="62"/>
      <c r="Z15" s="61"/>
      <c r="AA15" s="61"/>
      <c r="AB15" s="61"/>
      <c r="AC15" s="61"/>
      <c r="AD15" s="61"/>
      <c r="AE15" s="61"/>
      <c r="AF15" s="61"/>
      <c r="AG15" s="61"/>
      <c r="AH15" s="61"/>
      <c r="AI15" s="61"/>
      <c r="AJ15" s="61"/>
      <c r="AK15" s="61">
        <v>2018</v>
      </c>
      <c r="AL15" s="61">
        <v>2018</v>
      </c>
      <c r="AM15" s="66"/>
    </row>
    <row r="16" spans="1:40" ht="63" customHeight="1">
      <c r="A16" s="26" t="s">
        <v>435</v>
      </c>
      <c r="B16" s="61" t="s">
        <v>389</v>
      </c>
      <c r="C16" s="61">
        <v>45000</v>
      </c>
      <c r="D16" s="61">
        <v>5445</v>
      </c>
      <c r="E16" s="61">
        <v>0</v>
      </c>
      <c r="F16" s="61">
        <v>52</v>
      </c>
      <c r="G16" s="61">
        <v>8</v>
      </c>
      <c r="H16" s="61" t="s">
        <v>2426</v>
      </c>
      <c r="I16" s="61">
        <f t="shared" si="2"/>
        <v>8000</v>
      </c>
      <c r="J16" s="61">
        <v>8000</v>
      </c>
      <c r="K16" s="61">
        <v>0</v>
      </c>
      <c r="L16" s="61">
        <v>2</v>
      </c>
      <c r="M16" s="61">
        <v>0</v>
      </c>
      <c r="N16" s="62">
        <f t="shared" si="3"/>
        <v>4750</v>
      </c>
      <c r="O16" s="63">
        <f t="shared" si="4"/>
        <v>1590</v>
      </c>
      <c r="P16" s="63">
        <f t="shared" si="5"/>
        <v>3160</v>
      </c>
      <c r="Q16" s="61">
        <v>0</v>
      </c>
      <c r="R16" s="61">
        <v>4590</v>
      </c>
      <c r="S16" s="61">
        <v>1500</v>
      </c>
      <c r="T16" s="61">
        <f t="shared" si="6"/>
        <v>3090</v>
      </c>
      <c r="U16" s="61">
        <v>0</v>
      </c>
      <c r="V16" s="61">
        <v>160</v>
      </c>
      <c r="W16" s="61">
        <v>90</v>
      </c>
      <c r="X16" s="62">
        <f t="shared" si="7"/>
        <v>70</v>
      </c>
      <c r="Y16" s="62"/>
      <c r="Z16" s="61" t="s">
        <v>2427</v>
      </c>
      <c r="AA16" s="61" t="s">
        <v>2428</v>
      </c>
      <c r="AB16" s="61" t="s">
        <v>2429</v>
      </c>
      <c r="AC16" s="61" t="s">
        <v>2430</v>
      </c>
      <c r="AD16" s="61" t="s">
        <v>20</v>
      </c>
      <c r="AE16" s="61" t="s">
        <v>20</v>
      </c>
      <c r="AF16" s="61" t="s">
        <v>2427</v>
      </c>
      <c r="AG16" s="61" t="s">
        <v>20</v>
      </c>
      <c r="AH16" s="61"/>
      <c r="AI16" s="61"/>
      <c r="AJ16" s="61" t="s">
        <v>20</v>
      </c>
      <c r="AK16" s="61" t="s">
        <v>24</v>
      </c>
      <c r="AL16" s="61" t="s">
        <v>21</v>
      </c>
      <c r="AM16" s="66" t="s">
        <v>20</v>
      </c>
    </row>
    <row r="17" spans="1:40" ht="63" customHeight="1">
      <c r="A17" s="26" t="s">
        <v>436</v>
      </c>
      <c r="B17" s="61" t="s">
        <v>390</v>
      </c>
      <c r="C17" s="61">
        <v>19000</v>
      </c>
      <c r="D17" s="61">
        <v>1500</v>
      </c>
      <c r="E17" s="61">
        <v>100</v>
      </c>
      <c r="F17" s="61">
        <v>25</v>
      </c>
      <c r="G17" s="61">
        <v>6</v>
      </c>
      <c r="H17" s="11" t="s">
        <v>447</v>
      </c>
      <c r="I17" s="61">
        <f t="shared" si="2"/>
        <v>2900</v>
      </c>
      <c r="J17" s="61">
        <v>2900</v>
      </c>
      <c r="K17" s="61">
        <v>0</v>
      </c>
      <c r="L17" s="61">
        <v>4</v>
      </c>
      <c r="M17" s="61">
        <v>25</v>
      </c>
      <c r="N17" s="62">
        <f t="shared" si="3"/>
        <v>3700</v>
      </c>
      <c r="O17" s="63">
        <f>S17+W17</f>
        <v>1800</v>
      </c>
      <c r="P17" s="63">
        <f t="shared" si="5"/>
        <v>1900</v>
      </c>
      <c r="Q17" s="61"/>
      <c r="R17" s="61">
        <v>3200</v>
      </c>
      <c r="S17" s="61">
        <v>1500</v>
      </c>
      <c r="T17" s="61">
        <f t="shared" si="6"/>
        <v>1700</v>
      </c>
      <c r="U17" s="61"/>
      <c r="V17" s="61">
        <v>500</v>
      </c>
      <c r="W17" s="61">
        <v>300</v>
      </c>
      <c r="X17" s="62">
        <f t="shared" si="7"/>
        <v>200</v>
      </c>
      <c r="Y17" s="62"/>
      <c r="Z17" s="61" t="s">
        <v>20</v>
      </c>
      <c r="AA17" s="61" t="s">
        <v>20</v>
      </c>
      <c r="AB17" s="61" t="s">
        <v>20</v>
      </c>
      <c r="AC17" s="61" t="s">
        <v>20</v>
      </c>
      <c r="AD17" s="61" t="s">
        <v>20</v>
      </c>
      <c r="AE17" s="61" t="s">
        <v>20</v>
      </c>
      <c r="AF17" s="61" t="s">
        <v>20</v>
      </c>
      <c r="AG17" s="61" t="s">
        <v>20</v>
      </c>
      <c r="AH17" s="61"/>
      <c r="AI17" s="61"/>
      <c r="AJ17" s="61" t="s">
        <v>20</v>
      </c>
      <c r="AK17" s="61" t="s">
        <v>24</v>
      </c>
      <c r="AL17" s="61" t="s">
        <v>24</v>
      </c>
      <c r="AM17" s="66" t="s">
        <v>20</v>
      </c>
      <c r="AN17" s="5" t="s">
        <v>20</v>
      </c>
    </row>
    <row r="18" spans="1:40" ht="63" customHeight="1">
      <c r="A18" s="26" t="s">
        <v>437</v>
      </c>
      <c r="B18" s="61" t="s">
        <v>391</v>
      </c>
      <c r="C18" s="61">
        <v>27000</v>
      </c>
      <c r="D18" s="61">
        <v>3000</v>
      </c>
      <c r="E18" s="61">
        <v>0</v>
      </c>
      <c r="F18" s="61">
        <v>78</v>
      </c>
      <c r="G18" s="61">
        <v>3</v>
      </c>
      <c r="H18" s="11" t="s">
        <v>2466</v>
      </c>
      <c r="I18" s="61">
        <f t="shared" si="2"/>
        <v>3000</v>
      </c>
      <c r="J18" s="61">
        <v>3000</v>
      </c>
      <c r="K18" s="61">
        <v>0</v>
      </c>
      <c r="L18" s="61">
        <v>3</v>
      </c>
      <c r="M18" s="61">
        <v>15</v>
      </c>
      <c r="N18" s="62">
        <f t="shared" si="3"/>
        <v>2180</v>
      </c>
      <c r="O18" s="63">
        <f t="shared" si="4"/>
        <v>1320</v>
      </c>
      <c r="P18" s="63">
        <f t="shared" si="5"/>
        <v>860</v>
      </c>
      <c r="Q18" s="61">
        <v>0</v>
      </c>
      <c r="R18" s="61">
        <v>1500</v>
      </c>
      <c r="S18" s="61">
        <v>920</v>
      </c>
      <c r="T18" s="61">
        <f t="shared" si="6"/>
        <v>580</v>
      </c>
      <c r="U18" s="61">
        <v>0</v>
      </c>
      <c r="V18" s="61">
        <v>680</v>
      </c>
      <c r="W18" s="61">
        <v>400</v>
      </c>
      <c r="X18" s="62">
        <f t="shared" si="7"/>
        <v>280</v>
      </c>
      <c r="Y18" s="62">
        <v>0</v>
      </c>
      <c r="Z18" s="61" t="s">
        <v>20</v>
      </c>
      <c r="AA18" s="61" t="s">
        <v>20</v>
      </c>
      <c r="AB18" s="61" t="s">
        <v>20</v>
      </c>
      <c r="AC18" s="61" t="s">
        <v>20</v>
      </c>
      <c r="AD18" s="61" t="s">
        <v>20</v>
      </c>
      <c r="AE18" s="61" t="s">
        <v>20</v>
      </c>
      <c r="AF18" s="61" t="s">
        <v>20</v>
      </c>
      <c r="AG18" s="61" t="s">
        <v>20</v>
      </c>
      <c r="AH18" s="61" t="s">
        <v>20</v>
      </c>
      <c r="AI18" s="61" t="s">
        <v>20</v>
      </c>
      <c r="AJ18" s="61" t="s">
        <v>20</v>
      </c>
      <c r="AK18" s="61" t="s">
        <v>392</v>
      </c>
      <c r="AL18" s="61">
        <v>2019</v>
      </c>
      <c r="AM18" s="66" t="s">
        <v>20</v>
      </c>
    </row>
    <row r="19" spans="1:40" ht="101.25" customHeight="1">
      <c r="A19" s="40" t="s">
        <v>438</v>
      </c>
      <c r="B19" s="62" t="s">
        <v>393</v>
      </c>
      <c r="C19" s="62">
        <v>23000</v>
      </c>
      <c r="D19" s="61">
        <v>2000</v>
      </c>
      <c r="E19" s="61">
        <v>0</v>
      </c>
      <c r="F19" s="61">
        <v>48</v>
      </c>
      <c r="G19" s="61">
        <v>3</v>
      </c>
      <c r="H19" s="11" t="s">
        <v>2466</v>
      </c>
      <c r="I19" s="61">
        <f t="shared" si="2"/>
        <v>5000</v>
      </c>
      <c r="J19" s="61">
        <v>5000</v>
      </c>
      <c r="K19" s="61">
        <v>0</v>
      </c>
      <c r="L19" s="61">
        <v>1</v>
      </c>
      <c r="M19" s="61">
        <v>13</v>
      </c>
      <c r="N19" s="62">
        <f t="shared" si="3"/>
        <v>3000</v>
      </c>
      <c r="O19" s="63">
        <f t="shared" si="4"/>
        <v>1800</v>
      </c>
      <c r="P19" s="63">
        <f t="shared" si="5"/>
        <v>1200</v>
      </c>
      <c r="Q19" s="61">
        <v>0</v>
      </c>
      <c r="R19" s="61">
        <v>2000</v>
      </c>
      <c r="S19" s="61">
        <v>1200</v>
      </c>
      <c r="T19" s="61">
        <f t="shared" si="6"/>
        <v>800</v>
      </c>
      <c r="U19" s="61">
        <v>0</v>
      </c>
      <c r="V19" s="61">
        <v>1000</v>
      </c>
      <c r="W19" s="61">
        <v>600</v>
      </c>
      <c r="X19" s="62">
        <f t="shared" si="7"/>
        <v>400</v>
      </c>
      <c r="Y19" s="62">
        <v>0</v>
      </c>
      <c r="Z19" s="61"/>
      <c r="AA19" s="61"/>
      <c r="AB19" s="61"/>
      <c r="AC19" s="61"/>
      <c r="AD19" s="61"/>
      <c r="AE19" s="61"/>
      <c r="AF19" s="61"/>
      <c r="AG19" s="61"/>
      <c r="AH19" s="61"/>
      <c r="AI19" s="61"/>
      <c r="AJ19" s="61"/>
      <c r="AK19" s="61">
        <v>2017</v>
      </c>
      <c r="AL19" s="61">
        <v>2017</v>
      </c>
      <c r="AM19" s="66"/>
    </row>
    <row r="20" spans="1:40" ht="63" customHeight="1">
      <c r="A20" s="40" t="s">
        <v>439</v>
      </c>
      <c r="B20" s="62">
        <v>448527396</v>
      </c>
      <c r="C20" s="62">
        <v>12000</v>
      </c>
      <c r="D20" s="61">
        <v>2600</v>
      </c>
      <c r="E20" s="61">
        <v>0</v>
      </c>
      <c r="F20" s="61">
        <v>29</v>
      </c>
      <c r="G20" s="61">
        <v>4</v>
      </c>
      <c r="H20" s="61" t="s">
        <v>2426</v>
      </c>
      <c r="I20" s="61">
        <f t="shared" si="2"/>
        <v>6000</v>
      </c>
      <c r="J20" s="61">
        <v>6000</v>
      </c>
      <c r="K20" s="61"/>
      <c r="L20" s="61">
        <v>8</v>
      </c>
      <c r="M20" s="61">
        <v>45</v>
      </c>
      <c r="N20" s="62">
        <f t="shared" si="3"/>
        <v>3900</v>
      </c>
      <c r="O20" s="63">
        <f t="shared" si="4"/>
        <v>2700</v>
      </c>
      <c r="P20" s="63">
        <f t="shared" si="5"/>
        <v>1200</v>
      </c>
      <c r="Q20" s="61"/>
      <c r="R20" s="61">
        <v>2400</v>
      </c>
      <c r="S20" s="61">
        <v>1500</v>
      </c>
      <c r="T20" s="61">
        <f t="shared" si="6"/>
        <v>900</v>
      </c>
      <c r="U20" s="61"/>
      <c r="V20" s="61">
        <v>1500</v>
      </c>
      <c r="W20" s="61">
        <v>1200</v>
      </c>
      <c r="X20" s="62">
        <f t="shared" si="7"/>
        <v>300</v>
      </c>
      <c r="Y20" s="62"/>
      <c r="Z20" s="61"/>
      <c r="AA20" s="61"/>
      <c r="AB20" s="61"/>
      <c r="AC20" s="61"/>
      <c r="AD20" s="61"/>
      <c r="AE20" s="61"/>
      <c r="AF20" s="61"/>
      <c r="AG20" s="61"/>
      <c r="AH20" s="61"/>
      <c r="AI20" s="61"/>
      <c r="AJ20" s="61"/>
      <c r="AK20" s="61">
        <v>2018</v>
      </c>
      <c r="AL20" s="61">
        <v>2018</v>
      </c>
      <c r="AM20" s="66"/>
    </row>
    <row r="21" spans="1:40" ht="13.5" customHeight="1">
      <c r="C21" s="87"/>
    </row>
    <row r="22" spans="1:40" ht="129" customHeight="1">
      <c r="A22" s="102" t="s">
        <v>2432</v>
      </c>
      <c r="B22" s="102"/>
      <c r="C22" s="103"/>
      <c r="D22" s="102"/>
      <c r="E22" s="102"/>
      <c r="F22" s="102"/>
      <c r="G22" s="102"/>
      <c r="H22" s="102"/>
      <c r="I22" s="102"/>
      <c r="J22" s="102"/>
      <c r="K22" s="102"/>
      <c r="L22" s="102"/>
      <c r="M22" s="102"/>
      <c r="N22" s="102"/>
      <c r="O22" s="102"/>
      <c r="P22" s="102"/>
      <c r="Q22" s="102"/>
      <c r="R22" s="102"/>
      <c r="S22" s="102"/>
      <c r="T22" s="102"/>
      <c r="U22" s="102"/>
      <c r="V22" s="102"/>
      <c r="W22" s="102"/>
      <c r="X22" s="102"/>
      <c r="Y22" s="102"/>
    </row>
  </sheetData>
  <mergeCells count="46">
    <mergeCell ref="AK2:AK5"/>
    <mergeCell ref="AL2:AL5"/>
    <mergeCell ref="H4:H5"/>
    <mergeCell ref="I4:I5"/>
    <mergeCell ref="J4:J5"/>
    <mergeCell ref="K4:K5"/>
    <mergeCell ref="N4:N5"/>
    <mergeCell ref="Z3:Z5"/>
    <mergeCell ref="AH3:AH5"/>
    <mergeCell ref="Z2:AJ2"/>
    <mergeCell ref="AI3:AI5"/>
    <mergeCell ref="AJ3:AJ5"/>
    <mergeCell ref="AB3:AB5"/>
    <mergeCell ref="AC3:AC5"/>
    <mergeCell ref="AD3:AD5"/>
    <mergeCell ref="AE3:AE5"/>
    <mergeCell ref="A1:AM1"/>
    <mergeCell ref="AM2:AM5"/>
    <mergeCell ref="B3:B5"/>
    <mergeCell ref="C3:C5"/>
    <mergeCell ref="D3:D5"/>
    <mergeCell ref="E3:E5"/>
    <mergeCell ref="F3:F5"/>
    <mergeCell ref="G3:G5"/>
    <mergeCell ref="AF3:AF5"/>
    <mergeCell ref="AG3:AG5"/>
    <mergeCell ref="M3:M5"/>
    <mergeCell ref="N3:Q3"/>
    <mergeCell ref="R3:U3"/>
    <mergeCell ref="V3:Y3"/>
    <mergeCell ref="AA3:AA5"/>
    <mergeCell ref="T4:U4"/>
    <mergeCell ref="A22:Y22"/>
    <mergeCell ref="A2:A5"/>
    <mergeCell ref="B2:G2"/>
    <mergeCell ref="H2:M2"/>
    <mergeCell ref="N2:Y2"/>
    <mergeCell ref="H3:K3"/>
    <mergeCell ref="L3:L5"/>
    <mergeCell ref="O4:O5"/>
    <mergeCell ref="P4:Q4"/>
    <mergeCell ref="R4:R5"/>
    <mergeCell ref="S4:S5"/>
    <mergeCell ref="X4:Y4"/>
    <mergeCell ref="V4:V5"/>
    <mergeCell ref="W4:W5"/>
  </mergeCells>
  <phoneticPr fontId="4" type="noConversion"/>
  <printOptions horizontalCentered="1"/>
  <pageMargins left="0.51181102362204722" right="0.51181102362204722" top="0.74803149606299213" bottom="0.74803149606299213" header="0.31496062992125984" footer="0.59055118110236227"/>
  <pageSetup paperSize="8" scale="68" firstPageNumber="53" orientation="landscape" useFirstPageNumber="1" r:id="rId1"/>
  <headerFooter>
    <oddFooter>&amp;C—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showZeros="0" view="pageBreakPreview" zoomScale="85" zoomScaleNormal="100" zoomScaleSheetLayoutView="85" workbookViewId="0">
      <selection activeCell="A6" sqref="A6:AD6"/>
    </sheetView>
  </sheetViews>
  <sheetFormatPr defaultRowHeight="13.5"/>
  <cols>
    <col min="1" max="1" width="10.375" style="5" customWidth="1"/>
    <col min="2" max="2" width="21.25" style="5" customWidth="1"/>
    <col min="3" max="4" width="5.75" style="5" customWidth="1"/>
    <col min="5" max="5" width="7.375" style="5" customWidth="1"/>
    <col min="6" max="6" width="5.375" style="5" customWidth="1"/>
    <col min="7" max="7" width="9.875" style="5" customWidth="1"/>
    <col min="8" max="8" width="9.125" style="5" customWidth="1"/>
    <col min="9" max="9" width="6" style="5" customWidth="1"/>
    <col min="10" max="10" width="6.75" style="5" customWidth="1"/>
    <col min="11" max="11" width="5.875" style="5" customWidth="1"/>
    <col min="12" max="12" width="6.25" style="5" customWidth="1"/>
    <col min="13" max="13" width="5.75" style="5" customWidth="1"/>
    <col min="14" max="14" width="7" style="5" customWidth="1"/>
    <col min="15" max="15" width="6.375" style="5" customWidth="1"/>
    <col min="16" max="16" width="4.75" style="5" customWidth="1"/>
    <col min="17" max="24" width="4" style="5" customWidth="1"/>
    <col min="25" max="27" width="5.25" style="5" customWidth="1"/>
    <col min="28" max="28" width="5.375" style="5" customWidth="1"/>
    <col min="29" max="29" width="6.125" style="5" customWidth="1"/>
    <col min="30" max="30" width="6.25" style="5" customWidth="1"/>
    <col min="31" max="16384" width="9" style="5"/>
  </cols>
  <sheetData>
    <row r="1" spans="1:30" ht="53.25" customHeight="1">
      <c r="A1" s="91" t="s">
        <v>2433</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row>
    <row r="2" spans="1:30" s="15" customFormat="1" ht="41.25" customHeight="1">
      <c r="A2" s="92" t="s">
        <v>357</v>
      </c>
      <c r="B2" s="92" t="s">
        <v>358</v>
      </c>
      <c r="C2" s="92"/>
      <c r="D2" s="92"/>
      <c r="E2" s="92"/>
      <c r="F2" s="92"/>
      <c r="G2" s="92"/>
      <c r="H2" s="92" t="s">
        <v>367</v>
      </c>
      <c r="I2" s="92" t="s">
        <v>362</v>
      </c>
      <c r="J2" s="92" t="s">
        <v>2436</v>
      </c>
      <c r="K2" s="92"/>
      <c r="L2" s="92"/>
      <c r="M2" s="95" t="s">
        <v>0</v>
      </c>
      <c r="N2" s="95"/>
      <c r="O2" s="95"/>
      <c r="P2" s="95"/>
      <c r="Q2" s="95" t="s">
        <v>368</v>
      </c>
      <c r="R2" s="95"/>
      <c r="S2" s="95"/>
      <c r="T2" s="95"/>
      <c r="U2" s="95"/>
      <c r="V2" s="95"/>
      <c r="W2" s="95"/>
      <c r="X2" s="95"/>
      <c r="Y2" s="95"/>
      <c r="Z2" s="95"/>
      <c r="AA2" s="95"/>
      <c r="AB2" s="95" t="s">
        <v>369</v>
      </c>
      <c r="AC2" s="95" t="s">
        <v>370</v>
      </c>
      <c r="AD2" s="92" t="s">
        <v>287</v>
      </c>
    </row>
    <row r="3" spans="1:30" s="15" customFormat="1" ht="41.25" customHeight="1">
      <c r="A3" s="92"/>
      <c r="B3" s="109" t="s">
        <v>359</v>
      </c>
      <c r="C3" s="92" t="s">
        <v>2434</v>
      </c>
      <c r="D3" s="92" t="s">
        <v>2435</v>
      </c>
      <c r="E3" s="92" t="s">
        <v>2437</v>
      </c>
      <c r="F3" s="92" t="s">
        <v>2438</v>
      </c>
      <c r="G3" s="92" t="s">
        <v>455</v>
      </c>
      <c r="H3" s="92"/>
      <c r="I3" s="92"/>
      <c r="J3" s="92" t="s">
        <v>1</v>
      </c>
      <c r="K3" s="92" t="s">
        <v>2</v>
      </c>
      <c r="L3" s="92" t="s">
        <v>3</v>
      </c>
      <c r="M3" s="95" t="s">
        <v>361</v>
      </c>
      <c r="N3" s="95" t="s">
        <v>2323</v>
      </c>
      <c r="O3" s="95"/>
      <c r="P3" s="95"/>
      <c r="Q3" s="95" t="s">
        <v>371</v>
      </c>
      <c r="R3" s="95" t="s">
        <v>372</v>
      </c>
      <c r="S3" s="95" t="s">
        <v>373</v>
      </c>
      <c r="T3" s="95" t="s">
        <v>374</v>
      </c>
      <c r="U3" s="95" t="s">
        <v>375</v>
      </c>
      <c r="V3" s="95" t="s">
        <v>376</v>
      </c>
      <c r="W3" s="95" t="s">
        <v>377</v>
      </c>
      <c r="X3" s="95" t="s">
        <v>2439</v>
      </c>
      <c r="Y3" s="95" t="s">
        <v>378</v>
      </c>
      <c r="Z3" s="95" t="s">
        <v>379</v>
      </c>
      <c r="AA3" s="96" t="s">
        <v>380</v>
      </c>
      <c r="AB3" s="95"/>
      <c r="AC3" s="95"/>
      <c r="AD3" s="92"/>
    </row>
    <row r="4" spans="1:30" s="15" customFormat="1" ht="41.25" customHeight="1">
      <c r="A4" s="92"/>
      <c r="B4" s="109"/>
      <c r="C4" s="92"/>
      <c r="D4" s="92"/>
      <c r="E4" s="92"/>
      <c r="F4" s="92"/>
      <c r="G4" s="92"/>
      <c r="H4" s="92"/>
      <c r="I4" s="92"/>
      <c r="J4" s="92"/>
      <c r="K4" s="92"/>
      <c r="L4" s="92"/>
      <c r="M4" s="95"/>
      <c r="N4" s="95" t="s">
        <v>381</v>
      </c>
      <c r="O4" s="95" t="s">
        <v>363</v>
      </c>
      <c r="P4" s="95"/>
      <c r="Q4" s="95"/>
      <c r="R4" s="95"/>
      <c r="S4" s="95"/>
      <c r="T4" s="95"/>
      <c r="U4" s="95"/>
      <c r="V4" s="95"/>
      <c r="W4" s="95"/>
      <c r="X4" s="95"/>
      <c r="Y4" s="95"/>
      <c r="Z4" s="95"/>
      <c r="AA4" s="96"/>
      <c r="AB4" s="95"/>
      <c r="AC4" s="95"/>
      <c r="AD4" s="92"/>
    </row>
    <row r="5" spans="1:30" s="15" customFormat="1" ht="58.5" customHeight="1">
      <c r="A5" s="92"/>
      <c r="B5" s="109"/>
      <c r="C5" s="92"/>
      <c r="D5" s="92"/>
      <c r="E5" s="92"/>
      <c r="F5" s="92"/>
      <c r="G5" s="92"/>
      <c r="H5" s="92"/>
      <c r="I5" s="92"/>
      <c r="J5" s="92"/>
      <c r="K5" s="92"/>
      <c r="L5" s="92"/>
      <c r="M5" s="95"/>
      <c r="N5" s="95"/>
      <c r="O5" s="68" t="s">
        <v>1</v>
      </c>
      <c r="P5" s="68" t="s">
        <v>364</v>
      </c>
      <c r="Q5" s="95"/>
      <c r="R5" s="95"/>
      <c r="S5" s="95"/>
      <c r="T5" s="95"/>
      <c r="U5" s="95"/>
      <c r="V5" s="95"/>
      <c r="W5" s="95"/>
      <c r="X5" s="95"/>
      <c r="Y5" s="95"/>
      <c r="Z5" s="95"/>
      <c r="AA5" s="96"/>
      <c r="AB5" s="95"/>
      <c r="AC5" s="95"/>
      <c r="AD5" s="92"/>
    </row>
    <row r="6" spans="1:30" ht="24" customHeight="1">
      <c r="A6" s="7" t="s">
        <v>456</v>
      </c>
      <c r="B6" s="7"/>
      <c r="C6" s="67"/>
      <c r="D6" s="67"/>
      <c r="E6" s="7"/>
      <c r="F6" s="7"/>
      <c r="G6" s="7"/>
      <c r="H6" s="7"/>
      <c r="I6" s="7"/>
      <c r="J6" s="20">
        <f t="shared" ref="J6:O6" si="0">SUM(J7:J9)</f>
        <v>58000</v>
      </c>
      <c r="K6" s="20">
        <f t="shared" si="0"/>
        <v>58000</v>
      </c>
      <c r="L6" s="20">
        <f t="shared" si="0"/>
        <v>0</v>
      </c>
      <c r="M6" s="20">
        <f t="shared" si="0"/>
        <v>40500</v>
      </c>
      <c r="N6" s="20">
        <f t="shared" si="0"/>
        <v>7500</v>
      </c>
      <c r="O6" s="20">
        <f t="shared" si="0"/>
        <v>33000</v>
      </c>
      <c r="P6" s="7"/>
      <c r="Q6" s="7"/>
      <c r="R6" s="7"/>
      <c r="S6" s="3"/>
      <c r="T6" s="3"/>
      <c r="U6" s="3"/>
      <c r="V6" s="3"/>
      <c r="W6" s="3"/>
      <c r="X6" s="3"/>
      <c r="Y6" s="3"/>
      <c r="Z6" s="3"/>
      <c r="AA6" s="3"/>
      <c r="AB6" s="3"/>
      <c r="AC6" s="3"/>
      <c r="AD6" s="3"/>
    </row>
    <row r="7" spans="1:30" s="34" customFormat="1" ht="95.25" customHeight="1">
      <c r="A7" s="26" t="s">
        <v>288</v>
      </c>
      <c r="B7" s="88" t="s">
        <v>18</v>
      </c>
      <c r="C7" s="27">
        <v>610</v>
      </c>
      <c r="D7" s="27">
        <v>400</v>
      </c>
      <c r="E7" s="27">
        <v>25000</v>
      </c>
      <c r="F7" s="27">
        <v>430</v>
      </c>
      <c r="G7" s="11" t="s">
        <v>457</v>
      </c>
      <c r="H7" s="26" t="s">
        <v>460</v>
      </c>
      <c r="I7" s="11" t="s">
        <v>19</v>
      </c>
      <c r="J7" s="27">
        <f>K7+L7</f>
        <v>25000</v>
      </c>
      <c r="K7" s="27">
        <v>25000</v>
      </c>
      <c r="L7" s="27">
        <v>0</v>
      </c>
      <c r="M7" s="27">
        <v>26000</v>
      </c>
      <c r="N7" s="27">
        <v>2500</v>
      </c>
      <c r="O7" s="27">
        <f>M7-N7</f>
        <v>23500</v>
      </c>
      <c r="P7" s="11" t="s">
        <v>20</v>
      </c>
      <c r="Q7" s="11" t="s">
        <v>20</v>
      </c>
      <c r="R7" s="11" t="s">
        <v>20</v>
      </c>
      <c r="S7" s="11" t="s">
        <v>20</v>
      </c>
      <c r="T7" s="11" t="s">
        <v>20</v>
      </c>
      <c r="U7" s="11" t="s">
        <v>20</v>
      </c>
      <c r="V7" s="11" t="s">
        <v>20</v>
      </c>
      <c r="W7" s="11" t="s">
        <v>20</v>
      </c>
      <c r="X7" s="11" t="s">
        <v>20</v>
      </c>
      <c r="Y7" s="11" t="s">
        <v>20</v>
      </c>
      <c r="Z7" s="11" t="s">
        <v>20</v>
      </c>
      <c r="AA7" s="11"/>
      <c r="AB7" s="11">
        <v>2019</v>
      </c>
      <c r="AC7" s="11">
        <v>2016</v>
      </c>
      <c r="AD7" s="11"/>
    </row>
    <row r="8" spans="1:30" s="34" customFormat="1" ht="95.25" customHeight="1">
      <c r="A8" s="26" t="s">
        <v>290</v>
      </c>
      <c r="B8" s="88" t="s">
        <v>25</v>
      </c>
      <c r="C8" s="27">
        <v>260</v>
      </c>
      <c r="D8" s="27">
        <v>417</v>
      </c>
      <c r="E8" s="27">
        <v>24000</v>
      </c>
      <c r="F8" s="27"/>
      <c r="G8" s="11" t="s">
        <v>459</v>
      </c>
      <c r="H8" s="26" t="s">
        <v>461</v>
      </c>
      <c r="I8" s="11" t="s">
        <v>2467</v>
      </c>
      <c r="J8" s="27">
        <f>K8+L8</f>
        <v>10000</v>
      </c>
      <c r="K8" s="27">
        <v>10000</v>
      </c>
      <c r="L8" s="27">
        <v>0</v>
      </c>
      <c r="M8" s="27">
        <v>4500</v>
      </c>
      <c r="N8" s="27">
        <v>2500</v>
      </c>
      <c r="O8" s="27">
        <f>M8-N8</f>
        <v>2000</v>
      </c>
      <c r="P8" s="11" t="s">
        <v>20</v>
      </c>
      <c r="Q8" s="11" t="s">
        <v>20</v>
      </c>
      <c r="R8" s="11" t="s">
        <v>20</v>
      </c>
      <c r="S8" s="11" t="s">
        <v>20</v>
      </c>
      <c r="T8" s="11" t="s">
        <v>20</v>
      </c>
      <c r="U8" s="11" t="s">
        <v>20</v>
      </c>
      <c r="V8" s="11" t="s">
        <v>20</v>
      </c>
      <c r="W8" s="11" t="s">
        <v>20</v>
      </c>
      <c r="X8" s="11"/>
      <c r="Y8" s="11"/>
      <c r="Z8" s="11" t="s">
        <v>20</v>
      </c>
      <c r="AA8" s="11"/>
      <c r="AB8" s="11">
        <v>2017</v>
      </c>
      <c r="AC8" s="11" t="s">
        <v>24</v>
      </c>
      <c r="AD8" s="11"/>
    </row>
    <row r="9" spans="1:30" s="34" customFormat="1" ht="95.25" customHeight="1">
      <c r="A9" s="26" t="s">
        <v>291</v>
      </c>
      <c r="B9" s="88" t="s">
        <v>282</v>
      </c>
      <c r="C9" s="27">
        <v>500</v>
      </c>
      <c r="D9" s="27">
        <v>416</v>
      </c>
      <c r="E9" s="27">
        <v>5436</v>
      </c>
      <c r="F9" s="27">
        <v>516</v>
      </c>
      <c r="G9" s="11" t="s">
        <v>458</v>
      </c>
      <c r="H9" s="26" t="s">
        <v>462</v>
      </c>
      <c r="I9" s="11" t="s">
        <v>19</v>
      </c>
      <c r="J9" s="27">
        <f>K9+L9</f>
        <v>23000</v>
      </c>
      <c r="K9" s="27">
        <v>23000</v>
      </c>
      <c r="L9" s="27">
        <v>0</v>
      </c>
      <c r="M9" s="27">
        <v>10000</v>
      </c>
      <c r="N9" s="27">
        <v>2500</v>
      </c>
      <c r="O9" s="27">
        <f>M9-N9</f>
        <v>7500</v>
      </c>
      <c r="P9" s="11"/>
      <c r="Q9" s="11"/>
      <c r="R9" s="11"/>
      <c r="S9" s="11"/>
      <c r="T9" s="11"/>
      <c r="U9" s="11"/>
      <c r="V9" s="11"/>
      <c r="W9" s="11"/>
      <c r="X9" s="11"/>
      <c r="Y9" s="11"/>
      <c r="Z9" s="11"/>
      <c r="AA9" s="11"/>
      <c r="AB9" s="11">
        <v>2017</v>
      </c>
      <c r="AC9" s="11">
        <v>2017</v>
      </c>
      <c r="AD9" s="11"/>
    </row>
  </sheetData>
  <mergeCells count="35">
    <mergeCell ref="A1:AD1"/>
    <mergeCell ref="A2:A5"/>
    <mergeCell ref="B2:G2"/>
    <mergeCell ref="H2:H5"/>
    <mergeCell ref="I2:I5"/>
    <mergeCell ref="J2:L2"/>
    <mergeCell ref="M2:P2"/>
    <mergeCell ref="Q2:AA2"/>
    <mergeCell ref="AB2:AB5"/>
    <mergeCell ref="AC2:AC5"/>
    <mergeCell ref="AD2:AD5"/>
    <mergeCell ref="B3:B5"/>
    <mergeCell ref="C3:C5"/>
    <mergeCell ref="D3:D5"/>
    <mergeCell ref="E3:E5"/>
    <mergeCell ref="F3:F5"/>
    <mergeCell ref="G3:G5"/>
    <mergeCell ref="J3:J5"/>
    <mergeCell ref="K3:K5"/>
    <mergeCell ref="L3:L5"/>
    <mergeCell ref="M3:M5"/>
    <mergeCell ref="AA3:AA5"/>
    <mergeCell ref="N4:N5"/>
    <mergeCell ref="O4:P4"/>
    <mergeCell ref="U3:U5"/>
    <mergeCell ref="V3:V5"/>
    <mergeCell ref="W3:W5"/>
    <mergeCell ref="X3:X5"/>
    <mergeCell ref="Y3:Y5"/>
    <mergeCell ref="Z3:Z5"/>
    <mergeCell ref="N3:P3"/>
    <mergeCell ref="Q3:Q5"/>
    <mergeCell ref="R3:R5"/>
    <mergeCell ref="S3:S5"/>
    <mergeCell ref="T3:T5"/>
  </mergeCells>
  <phoneticPr fontId="6" type="noConversion"/>
  <printOptions horizontalCentered="1"/>
  <pageMargins left="0.70866141732283472" right="0.70866141732283472" top="0.74803149606299213" bottom="0.74803149606299213" header="0.31496062992125984" footer="0.59055118110236227"/>
  <pageSetup paperSize="8" scale="95" firstPageNumber="55" orientation="landscape" useFirstPageNumber="1" r:id="rId1"/>
  <headerFooter>
    <oddFooter>&amp;C—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0"/>
  <sheetViews>
    <sheetView showZeros="0" view="pageBreakPreview" zoomScale="80" zoomScaleNormal="70" zoomScaleSheetLayoutView="80" workbookViewId="0">
      <selection activeCell="F7" sqref="F7"/>
    </sheetView>
  </sheetViews>
  <sheetFormatPr defaultRowHeight="13.5"/>
  <cols>
    <col min="1" max="1" width="13.25" style="5" customWidth="1"/>
    <col min="2" max="2" width="11.875" style="49" customWidth="1"/>
    <col min="3" max="3" width="6.375" style="81" customWidth="1"/>
    <col min="4" max="4" width="6.125" style="81" customWidth="1"/>
    <col min="5" max="5" width="4.375" style="81" customWidth="1"/>
    <col min="6" max="6" width="19.25" style="49" customWidth="1"/>
    <col min="7" max="7" width="6.875" style="81" customWidth="1"/>
    <col min="8" max="8" width="8.25" style="81" customWidth="1"/>
    <col min="9" max="9" width="7.375" style="81" customWidth="1"/>
    <col min="10" max="10" width="7.5" style="81" customWidth="1"/>
    <col min="11" max="11" width="8.25" style="81" customWidth="1"/>
    <col min="12" max="12" width="7.125" style="81" customWidth="1"/>
    <col min="13" max="13" width="7.25" style="81" customWidth="1"/>
    <col min="14" max="14" width="4.875" style="81" customWidth="1"/>
    <col min="15" max="22" width="9" style="5" customWidth="1"/>
    <col min="23" max="24" width="6" style="5" customWidth="1"/>
    <col min="25" max="25" width="8.75" style="5" customWidth="1"/>
    <col min="26" max="26" width="7.375" style="5" customWidth="1"/>
    <col min="27" max="27" width="7" style="5" customWidth="1"/>
    <col min="28" max="28" width="9.125" style="5" customWidth="1"/>
    <col min="29" max="16384" width="9" style="5"/>
  </cols>
  <sheetData>
    <row r="1" spans="1:42" ht="49.5" customHeight="1">
      <c r="A1" s="110" t="s">
        <v>382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row>
    <row r="2" spans="1:42" s="53" customFormat="1" ht="45" customHeight="1">
      <c r="A2" s="93" t="s">
        <v>357</v>
      </c>
      <c r="B2" s="93" t="s">
        <v>358</v>
      </c>
      <c r="C2" s="93"/>
      <c r="D2" s="93"/>
      <c r="E2" s="93"/>
      <c r="F2" s="111" t="s">
        <v>367</v>
      </c>
      <c r="G2" s="112" t="s">
        <v>362</v>
      </c>
      <c r="H2" s="93" t="s">
        <v>2436</v>
      </c>
      <c r="I2" s="93"/>
      <c r="J2" s="93"/>
      <c r="K2" s="94" t="s">
        <v>0</v>
      </c>
      <c r="L2" s="94"/>
      <c r="M2" s="94"/>
      <c r="N2" s="94"/>
      <c r="O2" s="94" t="s">
        <v>368</v>
      </c>
      <c r="P2" s="94"/>
      <c r="Q2" s="94"/>
      <c r="R2" s="94"/>
      <c r="S2" s="94"/>
      <c r="T2" s="94"/>
      <c r="U2" s="94"/>
      <c r="V2" s="94"/>
      <c r="W2" s="94"/>
      <c r="X2" s="94"/>
      <c r="Y2" s="94"/>
      <c r="Z2" s="94" t="s">
        <v>369</v>
      </c>
      <c r="AA2" s="94" t="s">
        <v>370</v>
      </c>
      <c r="AB2" s="93" t="s">
        <v>287</v>
      </c>
      <c r="AC2" s="89"/>
      <c r="AD2" s="89"/>
      <c r="AE2" s="89"/>
      <c r="AF2" s="89"/>
      <c r="AG2" s="89"/>
      <c r="AH2" s="89"/>
      <c r="AI2" s="89"/>
      <c r="AJ2" s="89"/>
      <c r="AK2" s="89"/>
      <c r="AL2" s="89"/>
      <c r="AM2" s="89"/>
      <c r="AN2" s="89"/>
      <c r="AO2" s="89"/>
      <c r="AP2" s="89"/>
    </row>
    <row r="3" spans="1:42" s="53" customFormat="1" ht="45" customHeight="1">
      <c r="A3" s="93"/>
      <c r="B3" s="93" t="s">
        <v>359</v>
      </c>
      <c r="C3" s="93" t="s">
        <v>2437</v>
      </c>
      <c r="D3" s="93" t="s">
        <v>2449</v>
      </c>
      <c r="E3" s="93" t="s">
        <v>360</v>
      </c>
      <c r="F3" s="111"/>
      <c r="G3" s="112"/>
      <c r="H3" s="93" t="s">
        <v>1</v>
      </c>
      <c r="I3" s="93" t="s">
        <v>2</v>
      </c>
      <c r="J3" s="93" t="s">
        <v>3</v>
      </c>
      <c r="K3" s="94" t="s">
        <v>361</v>
      </c>
      <c r="L3" s="94" t="s">
        <v>2323</v>
      </c>
      <c r="M3" s="94"/>
      <c r="N3" s="94"/>
      <c r="O3" s="94" t="s">
        <v>371</v>
      </c>
      <c r="P3" s="94" t="s">
        <v>372</v>
      </c>
      <c r="Q3" s="94" t="s">
        <v>373</v>
      </c>
      <c r="R3" s="94" t="s">
        <v>374</v>
      </c>
      <c r="S3" s="94" t="s">
        <v>375</v>
      </c>
      <c r="T3" s="94" t="s">
        <v>376</v>
      </c>
      <c r="U3" s="94" t="s">
        <v>377</v>
      </c>
      <c r="V3" s="94" t="s">
        <v>2439</v>
      </c>
      <c r="W3" s="94" t="s">
        <v>378</v>
      </c>
      <c r="X3" s="94" t="s">
        <v>379</v>
      </c>
      <c r="Y3" s="113" t="s">
        <v>380</v>
      </c>
      <c r="Z3" s="94"/>
      <c r="AA3" s="94"/>
      <c r="AB3" s="93"/>
      <c r="AC3" s="89"/>
      <c r="AD3" s="89"/>
      <c r="AE3" s="89"/>
      <c r="AF3" s="89"/>
      <c r="AG3" s="89"/>
      <c r="AH3" s="89"/>
      <c r="AI3" s="89"/>
      <c r="AJ3" s="89"/>
      <c r="AK3" s="89"/>
      <c r="AL3" s="89"/>
      <c r="AM3" s="89"/>
      <c r="AN3" s="89"/>
      <c r="AO3" s="89"/>
      <c r="AP3" s="89"/>
    </row>
    <row r="4" spans="1:42" s="53" customFormat="1" ht="45" customHeight="1">
      <c r="A4" s="93"/>
      <c r="B4" s="93"/>
      <c r="C4" s="93"/>
      <c r="D4" s="93"/>
      <c r="E4" s="93"/>
      <c r="F4" s="111"/>
      <c r="G4" s="112"/>
      <c r="H4" s="93"/>
      <c r="I4" s="93"/>
      <c r="J4" s="93"/>
      <c r="K4" s="94"/>
      <c r="L4" s="94" t="s">
        <v>381</v>
      </c>
      <c r="M4" s="94" t="s">
        <v>363</v>
      </c>
      <c r="N4" s="94"/>
      <c r="O4" s="94"/>
      <c r="P4" s="94"/>
      <c r="Q4" s="94"/>
      <c r="R4" s="94"/>
      <c r="S4" s="94"/>
      <c r="T4" s="94"/>
      <c r="U4" s="94"/>
      <c r="V4" s="94"/>
      <c r="W4" s="94"/>
      <c r="X4" s="94"/>
      <c r="Y4" s="113"/>
      <c r="Z4" s="94"/>
      <c r="AA4" s="94"/>
      <c r="AB4" s="93"/>
      <c r="AC4" s="89"/>
      <c r="AD4" s="89"/>
      <c r="AE4" s="89"/>
      <c r="AF4" s="89"/>
      <c r="AG4" s="89"/>
      <c r="AH4" s="89"/>
      <c r="AI4" s="89"/>
      <c r="AJ4" s="89"/>
      <c r="AK4" s="89"/>
      <c r="AL4" s="89"/>
      <c r="AM4" s="89"/>
      <c r="AN4" s="89"/>
      <c r="AO4" s="89"/>
      <c r="AP4" s="89"/>
    </row>
    <row r="5" spans="1:42" s="53" customFormat="1" ht="83.25" customHeight="1">
      <c r="A5" s="93"/>
      <c r="B5" s="93"/>
      <c r="C5" s="93"/>
      <c r="D5" s="93"/>
      <c r="E5" s="93"/>
      <c r="F5" s="111"/>
      <c r="G5" s="112"/>
      <c r="H5" s="93"/>
      <c r="I5" s="93"/>
      <c r="J5" s="93"/>
      <c r="K5" s="94"/>
      <c r="L5" s="94"/>
      <c r="M5" s="16" t="s">
        <v>1</v>
      </c>
      <c r="N5" s="16" t="s">
        <v>364</v>
      </c>
      <c r="O5" s="94"/>
      <c r="P5" s="94"/>
      <c r="Q5" s="94"/>
      <c r="R5" s="94"/>
      <c r="S5" s="94"/>
      <c r="T5" s="94"/>
      <c r="U5" s="94"/>
      <c r="V5" s="94"/>
      <c r="W5" s="94"/>
      <c r="X5" s="94"/>
      <c r="Y5" s="113"/>
      <c r="Z5" s="94"/>
      <c r="AA5" s="94"/>
      <c r="AB5" s="93"/>
      <c r="AC5" s="89"/>
      <c r="AD5" s="89"/>
      <c r="AE5" s="89"/>
      <c r="AF5" s="89"/>
      <c r="AG5" s="89"/>
      <c r="AH5" s="89"/>
      <c r="AI5" s="89"/>
      <c r="AJ5" s="89"/>
      <c r="AK5" s="89"/>
      <c r="AL5" s="89"/>
      <c r="AM5" s="89"/>
      <c r="AN5" s="89"/>
      <c r="AO5" s="89"/>
      <c r="AP5" s="89"/>
    </row>
    <row r="6" spans="1:42" s="34" customFormat="1" ht="29.25" customHeight="1">
      <c r="A6" s="2" t="s">
        <v>450</v>
      </c>
      <c r="B6" s="69"/>
      <c r="C6" s="18"/>
      <c r="D6" s="18"/>
      <c r="E6" s="18"/>
      <c r="F6" s="69"/>
      <c r="G6" s="18"/>
      <c r="H6" s="18">
        <f>SUM(H7:H19)</f>
        <v>32498</v>
      </c>
      <c r="I6" s="18">
        <f t="shared" ref="I6:N6" si="0">SUM(I7:I19)</f>
        <v>30383</v>
      </c>
      <c r="J6" s="18">
        <f t="shared" si="0"/>
        <v>2115</v>
      </c>
      <c r="K6" s="18">
        <f t="shared" si="0"/>
        <v>15236.32</v>
      </c>
      <c r="L6" s="18">
        <f t="shared" si="0"/>
        <v>9483.4</v>
      </c>
      <c r="M6" s="18">
        <f t="shared" si="0"/>
        <v>5752.92</v>
      </c>
      <c r="N6" s="18">
        <f t="shared" si="0"/>
        <v>0</v>
      </c>
      <c r="O6" s="2"/>
      <c r="P6" s="2"/>
      <c r="Q6" s="70"/>
      <c r="R6" s="70"/>
      <c r="S6" s="70"/>
      <c r="T6" s="70"/>
      <c r="U6" s="70"/>
      <c r="V6" s="70"/>
      <c r="W6" s="70"/>
      <c r="X6" s="70"/>
      <c r="Y6" s="70"/>
      <c r="Z6" s="76"/>
      <c r="AA6" s="70"/>
      <c r="AB6" s="70"/>
      <c r="AC6" s="75"/>
      <c r="AD6" s="75"/>
      <c r="AE6" s="75"/>
      <c r="AF6" s="75"/>
      <c r="AG6" s="75"/>
      <c r="AH6" s="75"/>
      <c r="AI6" s="75"/>
      <c r="AJ6" s="75"/>
      <c r="AK6" s="75"/>
      <c r="AL6" s="75"/>
      <c r="AM6" s="75"/>
      <c r="AN6" s="75"/>
      <c r="AO6" s="75"/>
      <c r="AP6" s="75"/>
    </row>
    <row r="7" spans="1:42" s="34" customFormat="1" ht="115.5" customHeight="1">
      <c r="A7" s="71" t="s">
        <v>405</v>
      </c>
      <c r="B7" s="71" t="s">
        <v>406</v>
      </c>
      <c r="C7" s="77">
        <v>2432</v>
      </c>
      <c r="D7" s="77">
        <v>0</v>
      </c>
      <c r="E7" s="77">
        <v>75</v>
      </c>
      <c r="F7" s="71" t="s">
        <v>424</v>
      </c>
      <c r="G7" s="72" t="s">
        <v>2468</v>
      </c>
      <c r="H7" s="77">
        <f>I7+J7</f>
        <v>7000</v>
      </c>
      <c r="I7" s="77">
        <v>7000</v>
      </c>
      <c r="J7" s="77">
        <v>0</v>
      </c>
      <c r="K7" s="77">
        <v>4200</v>
      </c>
      <c r="L7" s="77">
        <v>2500</v>
      </c>
      <c r="M7" s="77">
        <f>K7-L7</f>
        <v>1700</v>
      </c>
      <c r="N7" s="77"/>
      <c r="O7" s="72" t="s">
        <v>20</v>
      </c>
      <c r="P7" s="72" t="s">
        <v>20</v>
      </c>
      <c r="Q7" s="72" t="s">
        <v>20</v>
      </c>
      <c r="R7" s="72" t="s">
        <v>20</v>
      </c>
      <c r="S7" s="72" t="s">
        <v>20</v>
      </c>
      <c r="T7" s="72" t="s">
        <v>20</v>
      </c>
      <c r="U7" s="72" t="s">
        <v>20</v>
      </c>
      <c r="V7" s="72" t="s">
        <v>20</v>
      </c>
      <c r="W7" s="72" t="s">
        <v>20</v>
      </c>
      <c r="X7" s="72" t="s">
        <v>20</v>
      </c>
      <c r="Y7" s="72" t="s">
        <v>20</v>
      </c>
      <c r="Z7" s="72" t="s">
        <v>80</v>
      </c>
      <c r="AA7" s="72" t="s">
        <v>80</v>
      </c>
      <c r="AB7" s="72" t="s">
        <v>20</v>
      </c>
      <c r="AC7" s="75"/>
      <c r="AD7" s="75"/>
      <c r="AE7" s="75"/>
      <c r="AF7" s="75"/>
      <c r="AG7" s="75"/>
      <c r="AH7" s="75"/>
      <c r="AI7" s="75"/>
      <c r="AJ7" s="75"/>
      <c r="AK7" s="75"/>
      <c r="AL7" s="75"/>
      <c r="AM7" s="75"/>
      <c r="AN7" s="75"/>
      <c r="AO7" s="75"/>
      <c r="AP7" s="75"/>
    </row>
    <row r="8" spans="1:42" s="47" customFormat="1" ht="74.25" customHeight="1">
      <c r="A8" s="78" t="s">
        <v>446</v>
      </c>
      <c r="B8" s="73" t="s">
        <v>394</v>
      </c>
      <c r="C8" s="28">
        <v>3346.99</v>
      </c>
      <c r="D8" s="28">
        <v>0</v>
      </c>
      <c r="E8" s="28">
        <v>52</v>
      </c>
      <c r="F8" s="73" t="s">
        <v>2440</v>
      </c>
      <c r="G8" s="72" t="s">
        <v>2468</v>
      </c>
      <c r="H8" s="77">
        <f t="shared" ref="H8:H19" si="1">I8+J8</f>
        <v>3050</v>
      </c>
      <c r="I8" s="28">
        <v>3050</v>
      </c>
      <c r="J8" s="28"/>
      <c r="K8" s="28">
        <v>1150.32</v>
      </c>
      <c r="L8" s="28">
        <v>690</v>
      </c>
      <c r="M8" s="77">
        <f t="shared" ref="M8:M19" si="2">K8-L8</f>
        <v>460.31999999999994</v>
      </c>
      <c r="N8" s="28"/>
      <c r="O8" s="73" t="s">
        <v>2441</v>
      </c>
      <c r="P8" s="73" t="s">
        <v>2442</v>
      </c>
      <c r="Q8" s="73" t="s">
        <v>2443</v>
      </c>
      <c r="R8" s="73" t="s">
        <v>2444</v>
      </c>
      <c r="S8" s="73" t="s">
        <v>2445</v>
      </c>
      <c r="T8" s="73"/>
      <c r="U8" s="73" t="s">
        <v>2441</v>
      </c>
      <c r="V8" s="73" t="s">
        <v>2446</v>
      </c>
      <c r="W8" s="73"/>
      <c r="X8" s="73"/>
      <c r="Y8" s="73"/>
      <c r="Z8" s="73">
        <v>2017</v>
      </c>
      <c r="AA8" s="73">
        <v>2017</v>
      </c>
      <c r="AB8" s="73" t="s">
        <v>444</v>
      </c>
      <c r="AC8" s="79"/>
      <c r="AD8" s="79"/>
      <c r="AE8" s="79"/>
      <c r="AF8" s="79"/>
      <c r="AG8" s="79"/>
      <c r="AH8" s="79"/>
      <c r="AI8" s="79"/>
      <c r="AJ8" s="79"/>
      <c r="AK8" s="79"/>
      <c r="AL8" s="79"/>
      <c r="AM8" s="79"/>
      <c r="AN8" s="79"/>
      <c r="AO8" s="79"/>
      <c r="AP8" s="79"/>
    </row>
    <row r="9" spans="1:42" s="47" customFormat="1" ht="102" customHeight="1">
      <c r="A9" s="78" t="s">
        <v>414</v>
      </c>
      <c r="B9" s="73" t="s">
        <v>395</v>
      </c>
      <c r="C9" s="28">
        <v>0</v>
      </c>
      <c r="D9" s="28">
        <v>0</v>
      </c>
      <c r="E9" s="28">
        <v>37</v>
      </c>
      <c r="F9" s="73" t="s">
        <v>324</v>
      </c>
      <c r="G9" s="10" t="s">
        <v>661</v>
      </c>
      <c r="H9" s="77">
        <f t="shared" si="1"/>
        <v>1700</v>
      </c>
      <c r="I9" s="28">
        <v>1700</v>
      </c>
      <c r="J9" s="28">
        <v>0</v>
      </c>
      <c r="K9" s="28">
        <v>900</v>
      </c>
      <c r="L9" s="28">
        <v>540</v>
      </c>
      <c r="M9" s="77">
        <f t="shared" si="2"/>
        <v>360</v>
      </c>
      <c r="N9" s="28"/>
      <c r="O9" s="73" t="s">
        <v>20</v>
      </c>
      <c r="P9" s="73" t="s">
        <v>20</v>
      </c>
      <c r="Q9" s="73" t="s">
        <v>20</v>
      </c>
      <c r="R9" s="73" t="s">
        <v>20</v>
      </c>
      <c r="S9" s="73" t="s">
        <v>20</v>
      </c>
      <c r="T9" s="73" t="s">
        <v>20</v>
      </c>
      <c r="U9" s="73" t="s">
        <v>20</v>
      </c>
      <c r="V9" s="73" t="s">
        <v>20</v>
      </c>
      <c r="W9" s="73" t="s">
        <v>20</v>
      </c>
      <c r="X9" s="73" t="s">
        <v>20</v>
      </c>
      <c r="Y9" s="73" t="s">
        <v>20</v>
      </c>
      <c r="Z9" s="73" t="s">
        <v>353</v>
      </c>
      <c r="AA9" s="73" t="s">
        <v>353</v>
      </c>
      <c r="AB9" s="73" t="s">
        <v>20</v>
      </c>
      <c r="AC9" s="79"/>
      <c r="AD9" s="79"/>
      <c r="AE9" s="79"/>
      <c r="AF9" s="79"/>
      <c r="AG9" s="79"/>
      <c r="AH9" s="79"/>
      <c r="AI9" s="79"/>
      <c r="AJ9" s="79"/>
      <c r="AK9" s="79"/>
      <c r="AL9" s="79"/>
      <c r="AM9" s="79"/>
      <c r="AN9" s="79"/>
      <c r="AO9" s="79"/>
      <c r="AP9" s="79"/>
    </row>
    <row r="10" spans="1:42" s="47" customFormat="1" ht="63.75" customHeight="1">
      <c r="A10" s="78" t="s">
        <v>445</v>
      </c>
      <c r="B10" s="73" t="s">
        <v>396</v>
      </c>
      <c r="C10" s="28">
        <v>0</v>
      </c>
      <c r="D10" s="28">
        <v>0</v>
      </c>
      <c r="E10" s="28">
        <v>40</v>
      </c>
      <c r="F10" s="73" t="s">
        <v>324</v>
      </c>
      <c r="G10" s="10" t="s">
        <v>661</v>
      </c>
      <c r="H10" s="77">
        <f t="shared" si="1"/>
        <v>1880</v>
      </c>
      <c r="I10" s="28">
        <v>1880</v>
      </c>
      <c r="J10" s="28">
        <v>0</v>
      </c>
      <c r="K10" s="28">
        <v>600</v>
      </c>
      <c r="L10" s="28">
        <v>360</v>
      </c>
      <c r="M10" s="77">
        <f t="shared" si="2"/>
        <v>240</v>
      </c>
      <c r="N10" s="28"/>
      <c r="O10" s="73" t="s">
        <v>20</v>
      </c>
      <c r="P10" s="73" t="s">
        <v>20</v>
      </c>
      <c r="Q10" s="73" t="s">
        <v>20</v>
      </c>
      <c r="R10" s="73" t="s">
        <v>20</v>
      </c>
      <c r="S10" s="73" t="s">
        <v>20</v>
      </c>
      <c r="T10" s="73" t="s">
        <v>20</v>
      </c>
      <c r="U10" s="73" t="s">
        <v>20</v>
      </c>
      <c r="V10" s="73" t="s">
        <v>20</v>
      </c>
      <c r="W10" s="73" t="s">
        <v>20</v>
      </c>
      <c r="X10" s="73" t="s">
        <v>20</v>
      </c>
      <c r="Y10" s="73" t="s">
        <v>20</v>
      </c>
      <c r="Z10" s="73">
        <v>2018</v>
      </c>
      <c r="AA10" s="73">
        <v>2018</v>
      </c>
      <c r="AB10" s="73" t="s">
        <v>425</v>
      </c>
      <c r="AC10" s="79"/>
      <c r="AD10" s="79"/>
      <c r="AE10" s="79"/>
      <c r="AF10" s="79"/>
      <c r="AG10" s="79"/>
      <c r="AH10" s="79"/>
      <c r="AI10" s="79"/>
      <c r="AJ10" s="79"/>
      <c r="AK10" s="79"/>
      <c r="AL10" s="79"/>
      <c r="AM10" s="79"/>
      <c r="AN10" s="79"/>
      <c r="AO10" s="79"/>
      <c r="AP10" s="79"/>
    </row>
    <row r="11" spans="1:42" s="47" customFormat="1" ht="89.25" customHeight="1">
      <c r="A11" s="73" t="s">
        <v>415</v>
      </c>
      <c r="B11" s="73" t="s">
        <v>666</v>
      </c>
      <c r="C11" s="28">
        <v>1200</v>
      </c>
      <c r="D11" s="28"/>
      <c r="E11" s="28">
        <v>46</v>
      </c>
      <c r="F11" s="73" t="s">
        <v>2447</v>
      </c>
      <c r="G11" s="72" t="s">
        <v>2468</v>
      </c>
      <c r="H11" s="77">
        <f t="shared" si="1"/>
        <v>2162</v>
      </c>
      <c r="I11" s="28">
        <v>2162</v>
      </c>
      <c r="J11" s="28"/>
      <c r="K11" s="28">
        <v>1200</v>
      </c>
      <c r="L11" s="28">
        <v>720</v>
      </c>
      <c r="M11" s="77">
        <f t="shared" si="2"/>
        <v>480</v>
      </c>
      <c r="N11" s="28"/>
      <c r="O11" s="73"/>
      <c r="P11" s="73"/>
      <c r="Q11" s="73"/>
      <c r="R11" s="73"/>
      <c r="S11" s="73"/>
      <c r="T11" s="73"/>
      <c r="U11" s="73"/>
      <c r="V11" s="73"/>
      <c r="W11" s="73"/>
      <c r="X11" s="73"/>
      <c r="Y11" s="73"/>
      <c r="Z11" s="73">
        <v>2018</v>
      </c>
      <c r="AA11" s="73">
        <v>2018</v>
      </c>
      <c r="AB11" s="73"/>
      <c r="AC11" s="79"/>
      <c r="AD11" s="79"/>
      <c r="AE11" s="79"/>
      <c r="AF11" s="79"/>
      <c r="AG11" s="79"/>
      <c r="AH11" s="79"/>
      <c r="AI11" s="79"/>
      <c r="AJ11" s="79"/>
      <c r="AK11" s="79"/>
      <c r="AL11" s="79"/>
      <c r="AM11" s="79"/>
      <c r="AN11" s="79"/>
      <c r="AO11" s="79"/>
      <c r="AP11" s="79"/>
    </row>
    <row r="12" spans="1:42" s="47" customFormat="1" ht="63.75" customHeight="1">
      <c r="A12" s="73" t="s">
        <v>416</v>
      </c>
      <c r="B12" s="73" t="s">
        <v>397</v>
      </c>
      <c r="C12" s="28"/>
      <c r="D12" s="28"/>
      <c r="E12" s="28">
        <v>35</v>
      </c>
      <c r="F12" s="73" t="s">
        <v>407</v>
      </c>
      <c r="G12" s="10" t="s">
        <v>661</v>
      </c>
      <c r="H12" s="77">
        <f t="shared" si="1"/>
        <v>1650</v>
      </c>
      <c r="I12" s="28">
        <v>1650</v>
      </c>
      <c r="J12" s="28"/>
      <c r="K12" s="28">
        <v>825</v>
      </c>
      <c r="L12" s="28">
        <v>495</v>
      </c>
      <c r="M12" s="77">
        <f t="shared" si="2"/>
        <v>330</v>
      </c>
      <c r="N12" s="28"/>
      <c r="O12" s="73"/>
      <c r="P12" s="73"/>
      <c r="Q12" s="73"/>
      <c r="R12" s="73"/>
      <c r="S12" s="73"/>
      <c r="T12" s="73"/>
      <c r="U12" s="73"/>
      <c r="V12" s="73"/>
      <c r="W12" s="73"/>
      <c r="X12" s="73"/>
      <c r="Y12" s="73"/>
      <c r="Z12" s="73">
        <v>2018</v>
      </c>
      <c r="AA12" s="73">
        <v>2018</v>
      </c>
      <c r="AB12" s="73"/>
      <c r="AC12" s="79"/>
      <c r="AD12" s="79"/>
      <c r="AE12" s="79"/>
      <c r="AF12" s="79"/>
      <c r="AG12" s="79"/>
      <c r="AH12" s="79"/>
      <c r="AI12" s="79"/>
      <c r="AJ12" s="79"/>
      <c r="AK12" s="79"/>
      <c r="AL12" s="79"/>
      <c r="AM12" s="79"/>
      <c r="AN12" s="79"/>
      <c r="AO12" s="79"/>
      <c r="AP12" s="79"/>
    </row>
    <row r="13" spans="1:42" s="47" customFormat="1" ht="63.75" customHeight="1">
      <c r="A13" s="73" t="s">
        <v>417</v>
      </c>
      <c r="B13" s="73" t="s">
        <v>398</v>
      </c>
      <c r="C13" s="28">
        <v>0</v>
      </c>
      <c r="D13" s="28">
        <v>0</v>
      </c>
      <c r="E13" s="28">
        <v>24</v>
      </c>
      <c r="F13" s="73" t="s">
        <v>408</v>
      </c>
      <c r="G13" s="10" t="s">
        <v>661</v>
      </c>
      <c r="H13" s="77">
        <f t="shared" si="1"/>
        <v>1128</v>
      </c>
      <c r="I13" s="28">
        <v>1128</v>
      </c>
      <c r="J13" s="28"/>
      <c r="K13" s="28">
        <v>428</v>
      </c>
      <c r="L13" s="28">
        <f>K13*0.8</f>
        <v>342.40000000000003</v>
      </c>
      <c r="M13" s="77">
        <f t="shared" si="2"/>
        <v>85.599999999999966</v>
      </c>
      <c r="N13" s="28"/>
      <c r="O13" s="73"/>
      <c r="P13" s="73"/>
      <c r="Q13" s="73"/>
      <c r="R13" s="73"/>
      <c r="S13" s="73"/>
      <c r="T13" s="73"/>
      <c r="U13" s="73"/>
      <c r="V13" s="73"/>
      <c r="W13" s="73"/>
      <c r="X13" s="73"/>
      <c r="Y13" s="73"/>
      <c r="Z13" s="73">
        <v>2018</v>
      </c>
      <c r="AA13" s="73">
        <v>2018</v>
      </c>
      <c r="AB13" s="73"/>
      <c r="AC13" s="79"/>
      <c r="AD13" s="79"/>
      <c r="AE13" s="79"/>
      <c r="AF13" s="79"/>
      <c r="AG13" s="79"/>
      <c r="AH13" s="79"/>
      <c r="AI13" s="79"/>
      <c r="AJ13" s="79"/>
      <c r="AK13" s="79"/>
      <c r="AL13" s="79"/>
      <c r="AM13" s="79"/>
      <c r="AN13" s="79"/>
      <c r="AO13" s="79"/>
      <c r="AP13" s="79"/>
    </row>
    <row r="14" spans="1:42" s="47" customFormat="1" ht="63.75" customHeight="1">
      <c r="A14" s="73" t="s">
        <v>418</v>
      </c>
      <c r="B14" s="73" t="s">
        <v>399</v>
      </c>
      <c r="C14" s="28">
        <v>1064</v>
      </c>
      <c r="D14" s="28">
        <v>1064</v>
      </c>
      <c r="E14" s="28">
        <v>24</v>
      </c>
      <c r="F14" s="73" t="s">
        <v>324</v>
      </c>
      <c r="G14" s="10" t="s">
        <v>661</v>
      </c>
      <c r="H14" s="77">
        <f t="shared" si="1"/>
        <v>1100</v>
      </c>
      <c r="I14" s="28">
        <v>1100</v>
      </c>
      <c r="J14" s="28"/>
      <c r="K14" s="28">
        <v>500</v>
      </c>
      <c r="L14" s="28">
        <v>300</v>
      </c>
      <c r="M14" s="77">
        <f t="shared" si="2"/>
        <v>200</v>
      </c>
      <c r="N14" s="28"/>
      <c r="O14" s="73"/>
      <c r="P14" s="73"/>
      <c r="Q14" s="73"/>
      <c r="R14" s="73"/>
      <c r="S14" s="73"/>
      <c r="T14" s="73"/>
      <c r="U14" s="73"/>
      <c r="V14" s="73"/>
      <c r="W14" s="73"/>
      <c r="X14" s="73"/>
      <c r="Y14" s="73"/>
      <c r="Z14" s="73">
        <v>2019</v>
      </c>
      <c r="AA14" s="73">
        <v>2019</v>
      </c>
      <c r="AB14" s="73"/>
      <c r="AC14" s="79"/>
      <c r="AD14" s="79"/>
      <c r="AE14" s="79"/>
      <c r="AF14" s="79"/>
      <c r="AG14" s="79"/>
      <c r="AH14" s="79"/>
      <c r="AI14" s="79"/>
      <c r="AJ14" s="79"/>
      <c r="AK14" s="79"/>
      <c r="AL14" s="79"/>
      <c r="AM14" s="79"/>
      <c r="AN14" s="79"/>
      <c r="AO14" s="79"/>
      <c r="AP14" s="79"/>
    </row>
    <row r="15" spans="1:42" s="47" customFormat="1" ht="74.25" customHeight="1">
      <c r="A15" s="73" t="s">
        <v>419</v>
      </c>
      <c r="B15" s="73" t="s">
        <v>400</v>
      </c>
      <c r="C15" s="28">
        <v>3000</v>
      </c>
      <c r="D15" s="28">
        <v>0</v>
      </c>
      <c r="E15" s="28">
        <v>45</v>
      </c>
      <c r="F15" s="73" t="s">
        <v>411</v>
      </c>
      <c r="G15" s="10" t="s">
        <v>662</v>
      </c>
      <c r="H15" s="77">
        <f t="shared" si="1"/>
        <v>2115</v>
      </c>
      <c r="I15" s="28">
        <v>0</v>
      </c>
      <c r="J15" s="28">
        <v>2115</v>
      </c>
      <c r="K15" s="28">
        <v>1500</v>
      </c>
      <c r="L15" s="28">
        <v>900</v>
      </c>
      <c r="M15" s="77">
        <f t="shared" si="2"/>
        <v>600</v>
      </c>
      <c r="N15" s="28"/>
      <c r="O15" s="73" t="s">
        <v>20</v>
      </c>
      <c r="P15" s="73" t="s">
        <v>20</v>
      </c>
      <c r="Q15" s="73" t="s">
        <v>20</v>
      </c>
      <c r="R15" s="73" t="s">
        <v>20</v>
      </c>
      <c r="S15" s="73" t="s">
        <v>20</v>
      </c>
      <c r="T15" s="73" t="s">
        <v>20</v>
      </c>
      <c r="U15" s="73" t="s">
        <v>20</v>
      </c>
      <c r="V15" s="73" t="s">
        <v>20</v>
      </c>
      <c r="W15" s="73" t="s">
        <v>20</v>
      </c>
      <c r="X15" s="73" t="s">
        <v>20</v>
      </c>
      <c r="Y15" s="73" t="s">
        <v>20</v>
      </c>
      <c r="Z15" s="73">
        <v>2017</v>
      </c>
      <c r="AA15" s="73">
        <v>2017</v>
      </c>
      <c r="AB15" s="73" t="s">
        <v>20</v>
      </c>
      <c r="AC15" s="79"/>
      <c r="AD15" s="79"/>
      <c r="AE15" s="79"/>
      <c r="AF15" s="79"/>
      <c r="AG15" s="79"/>
      <c r="AH15" s="79"/>
      <c r="AI15" s="79"/>
      <c r="AJ15" s="79"/>
      <c r="AK15" s="79"/>
      <c r="AL15" s="79"/>
      <c r="AM15" s="79"/>
      <c r="AN15" s="79"/>
      <c r="AO15" s="79"/>
      <c r="AP15" s="79"/>
    </row>
    <row r="16" spans="1:42" s="47" customFormat="1" ht="74.25" customHeight="1">
      <c r="A16" s="78" t="s">
        <v>422</v>
      </c>
      <c r="B16" s="73" t="s">
        <v>401</v>
      </c>
      <c r="C16" s="28">
        <v>2416.9899999999998</v>
      </c>
      <c r="D16" s="28">
        <v>0</v>
      </c>
      <c r="E16" s="28">
        <v>45</v>
      </c>
      <c r="F16" s="73" t="s">
        <v>413</v>
      </c>
      <c r="G16" s="10" t="s">
        <v>661</v>
      </c>
      <c r="H16" s="77">
        <f t="shared" si="1"/>
        <v>2115</v>
      </c>
      <c r="I16" s="28">
        <v>2115</v>
      </c>
      <c r="J16" s="28">
        <v>0</v>
      </c>
      <c r="K16" s="28">
        <v>423</v>
      </c>
      <c r="L16" s="28">
        <v>250</v>
      </c>
      <c r="M16" s="77">
        <f t="shared" si="2"/>
        <v>173</v>
      </c>
      <c r="N16" s="28"/>
      <c r="O16" s="73" t="s">
        <v>20</v>
      </c>
      <c r="P16" s="73" t="s">
        <v>20</v>
      </c>
      <c r="Q16" s="73" t="s">
        <v>20</v>
      </c>
      <c r="R16" s="73" t="s">
        <v>20</v>
      </c>
      <c r="S16" s="73" t="s">
        <v>20</v>
      </c>
      <c r="T16" s="73" t="s">
        <v>20</v>
      </c>
      <c r="U16" s="73" t="s">
        <v>20</v>
      </c>
      <c r="V16" s="73" t="s">
        <v>20</v>
      </c>
      <c r="W16" s="73" t="s">
        <v>20</v>
      </c>
      <c r="X16" s="73" t="s">
        <v>20</v>
      </c>
      <c r="Y16" s="73" t="s">
        <v>20</v>
      </c>
      <c r="Z16" s="73" t="s">
        <v>353</v>
      </c>
      <c r="AA16" s="73" t="s">
        <v>353</v>
      </c>
      <c r="AB16" s="73" t="s">
        <v>426</v>
      </c>
      <c r="AC16" s="79"/>
      <c r="AD16" s="79"/>
      <c r="AE16" s="79"/>
      <c r="AF16" s="79"/>
      <c r="AG16" s="79"/>
      <c r="AH16" s="79"/>
      <c r="AI16" s="79"/>
      <c r="AJ16" s="79"/>
      <c r="AK16" s="79"/>
      <c r="AL16" s="79"/>
      <c r="AM16" s="79"/>
      <c r="AN16" s="79"/>
      <c r="AO16" s="79"/>
      <c r="AP16" s="79"/>
    </row>
    <row r="17" spans="1:42" s="47" customFormat="1" ht="74.25" customHeight="1">
      <c r="A17" s="73" t="s">
        <v>423</v>
      </c>
      <c r="B17" s="73" t="s">
        <v>402</v>
      </c>
      <c r="C17" s="28">
        <v>0</v>
      </c>
      <c r="D17" s="28">
        <v>0</v>
      </c>
      <c r="E17" s="28">
        <v>54</v>
      </c>
      <c r="F17" s="73" t="s">
        <v>409</v>
      </c>
      <c r="G17" s="72" t="s">
        <v>2468</v>
      </c>
      <c r="H17" s="77">
        <f t="shared" si="1"/>
        <v>2538</v>
      </c>
      <c r="I17" s="28">
        <v>2538</v>
      </c>
      <c r="J17" s="28">
        <v>0</v>
      </c>
      <c r="K17" s="28">
        <v>1100</v>
      </c>
      <c r="L17" s="28">
        <v>660</v>
      </c>
      <c r="M17" s="77">
        <f t="shared" si="2"/>
        <v>440</v>
      </c>
      <c r="N17" s="28"/>
      <c r="O17" s="73"/>
      <c r="P17" s="73"/>
      <c r="Q17" s="73"/>
      <c r="R17" s="73"/>
      <c r="S17" s="73"/>
      <c r="T17" s="73"/>
      <c r="U17" s="73"/>
      <c r="V17" s="73"/>
      <c r="W17" s="73"/>
      <c r="X17" s="73"/>
      <c r="Y17" s="73"/>
      <c r="Z17" s="73"/>
      <c r="AA17" s="73">
        <v>2019</v>
      </c>
      <c r="AB17" s="73" t="s">
        <v>426</v>
      </c>
      <c r="AC17" s="79"/>
      <c r="AD17" s="79"/>
      <c r="AE17" s="79"/>
      <c r="AF17" s="79"/>
      <c r="AG17" s="79"/>
      <c r="AH17" s="79"/>
      <c r="AI17" s="79"/>
      <c r="AJ17" s="79"/>
      <c r="AK17" s="79"/>
      <c r="AL17" s="79"/>
      <c r="AM17" s="79"/>
      <c r="AN17" s="79"/>
      <c r="AO17" s="79"/>
      <c r="AP17" s="79"/>
    </row>
    <row r="18" spans="1:42" s="47" customFormat="1" ht="74.25" customHeight="1">
      <c r="A18" s="78" t="s">
        <v>420</v>
      </c>
      <c r="B18" s="73" t="s">
        <v>403</v>
      </c>
      <c r="C18" s="28">
        <v>0</v>
      </c>
      <c r="D18" s="28">
        <v>0</v>
      </c>
      <c r="E18" s="28">
        <v>69</v>
      </c>
      <c r="F18" s="73" t="s">
        <v>443</v>
      </c>
      <c r="G18" s="10" t="s">
        <v>661</v>
      </c>
      <c r="H18" s="77">
        <f t="shared" si="1"/>
        <v>3260</v>
      </c>
      <c r="I18" s="28">
        <v>3260</v>
      </c>
      <c r="J18" s="28">
        <v>0</v>
      </c>
      <c r="K18" s="28">
        <v>1010</v>
      </c>
      <c r="L18" s="28">
        <v>606</v>
      </c>
      <c r="M18" s="77">
        <f t="shared" si="2"/>
        <v>404</v>
      </c>
      <c r="N18" s="28"/>
      <c r="O18" s="73"/>
      <c r="P18" s="73"/>
      <c r="Q18" s="73"/>
      <c r="R18" s="73"/>
      <c r="S18" s="73"/>
      <c r="T18" s="73"/>
      <c r="U18" s="73"/>
      <c r="V18" s="73"/>
      <c r="W18" s="73"/>
      <c r="X18" s="73"/>
      <c r="Y18" s="73"/>
      <c r="Z18" s="73">
        <v>2017</v>
      </c>
      <c r="AA18" s="73">
        <v>2016.12</v>
      </c>
      <c r="AB18" s="73" t="s">
        <v>426</v>
      </c>
      <c r="AC18" s="79"/>
      <c r="AD18" s="79"/>
      <c r="AE18" s="79"/>
      <c r="AF18" s="79"/>
      <c r="AG18" s="79"/>
      <c r="AH18" s="79"/>
      <c r="AI18" s="79"/>
      <c r="AJ18" s="79"/>
      <c r="AK18" s="79"/>
      <c r="AL18" s="79"/>
      <c r="AM18" s="79"/>
      <c r="AN18" s="79"/>
      <c r="AO18" s="79"/>
      <c r="AP18" s="79"/>
    </row>
    <row r="19" spans="1:42" s="47" customFormat="1" ht="74.25" customHeight="1">
      <c r="A19" s="73" t="s">
        <v>421</v>
      </c>
      <c r="B19" s="73" t="s">
        <v>404</v>
      </c>
      <c r="C19" s="28">
        <v>1400</v>
      </c>
      <c r="D19" s="28">
        <v>0</v>
      </c>
      <c r="E19" s="28">
        <v>60</v>
      </c>
      <c r="F19" s="73" t="s">
        <v>2448</v>
      </c>
      <c r="G19" s="10" t="s">
        <v>661</v>
      </c>
      <c r="H19" s="77">
        <f t="shared" si="1"/>
        <v>2800</v>
      </c>
      <c r="I19" s="28">
        <v>2800</v>
      </c>
      <c r="J19" s="28"/>
      <c r="K19" s="28">
        <v>1400</v>
      </c>
      <c r="L19" s="28">
        <f>K19*0.8</f>
        <v>1120</v>
      </c>
      <c r="M19" s="77">
        <f t="shared" si="2"/>
        <v>280</v>
      </c>
      <c r="N19" s="28"/>
      <c r="O19" s="73"/>
      <c r="P19" s="73"/>
      <c r="Q19" s="73"/>
      <c r="R19" s="73"/>
      <c r="S19" s="73"/>
      <c r="T19" s="73"/>
      <c r="U19" s="73"/>
      <c r="V19" s="73"/>
      <c r="W19" s="73"/>
      <c r="X19" s="73"/>
      <c r="Y19" s="73"/>
      <c r="Z19" s="73">
        <v>2018</v>
      </c>
      <c r="AA19" s="73">
        <v>2018</v>
      </c>
      <c r="AB19" s="73" t="s">
        <v>426</v>
      </c>
      <c r="AC19" s="79"/>
      <c r="AD19" s="79"/>
      <c r="AE19" s="79"/>
      <c r="AF19" s="79"/>
      <c r="AG19" s="79"/>
      <c r="AH19" s="79"/>
      <c r="AI19" s="79"/>
      <c r="AJ19" s="79"/>
      <c r="AK19" s="79"/>
      <c r="AL19" s="79"/>
      <c r="AM19" s="79"/>
      <c r="AN19" s="79"/>
      <c r="AO19" s="79"/>
      <c r="AP19" s="79"/>
    </row>
    <row r="20" spans="1:42" s="34" customFormat="1" ht="19.5" customHeight="1">
      <c r="B20" s="74"/>
      <c r="C20" s="80"/>
      <c r="D20" s="80"/>
      <c r="E20" s="80"/>
      <c r="F20" s="74"/>
      <c r="G20" s="80"/>
      <c r="H20" s="80"/>
      <c r="I20" s="80"/>
      <c r="J20" s="80"/>
      <c r="K20" s="80"/>
      <c r="L20" s="80"/>
      <c r="M20" s="80"/>
      <c r="N20" s="80"/>
    </row>
  </sheetData>
  <mergeCells count="33">
    <mergeCell ref="O2:Y2"/>
    <mergeCell ref="S3:S5"/>
    <mergeCell ref="P3:P5"/>
    <mergeCell ref="U3:U5"/>
    <mergeCell ref="W3:W5"/>
    <mergeCell ref="O3:O5"/>
    <mergeCell ref="V3:V5"/>
    <mergeCell ref="Q3:Q5"/>
    <mergeCell ref="B3:B5"/>
    <mergeCell ref="C3:C5"/>
    <mergeCell ref="D3:D5"/>
    <mergeCell ref="E3:E5"/>
    <mergeCell ref="H3:H5"/>
    <mergeCell ref="I3:I5"/>
    <mergeCell ref="J3:J5"/>
    <mergeCell ref="K3:K5"/>
    <mergeCell ref="L3:N3"/>
    <mergeCell ref="A1:AB1"/>
    <mergeCell ref="A2:A5"/>
    <mergeCell ref="B2:E2"/>
    <mergeCell ref="F2:F5"/>
    <mergeCell ref="G2:G5"/>
    <mergeCell ref="H2:J2"/>
    <mergeCell ref="K2:N2"/>
    <mergeCell ref="X3:X5"/>
    <mergeCell ref="Y3:Y5"/>
    <mergeCell ref="L4:L5"/>
    <mergeCell ref="M4:N4"/>
    <mergeCell ref="R3:R5"/>
    <mergeCell ref="AB2:AB5"/>
    <mergeCell ref="Z2:Z5"/>
    <mergeCell ref="AA2:AA5"/>
    <mergeCell ref="T3:T5"/>
  </mergeCells>
  <phoneticPr fontId="1" type="noConversion"/>
  <printOptions horizontalCentered="1"/>
  <pageMargins left="0.70866141732283472" right="0.70866141732283472" top="0.74803149606299213" bottom="0.74803149606299213" header="0.31496062992125984" footer="0.59055118110236227"/>
  <pageSetup paperSize="8" scale="76" firstPageNumber="56" orientation="landscape" useFirstPageNumber="1" r:id="rId1"/>
  <headerFooter>
    <oddFooter>&amp;C—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 sqref="F3"/>
    </sheetView>
  </sheetViews>
  <sheetFormatPr defaultRowHeight="14.25"/>
  <sheetData/>
  <phoneticPr fontId="1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7</vt:i4>
      </vt:variant>
      <vt:variant>
        <vt:lpstr>命名范围</vt:lpstr>
      </vt:variant>
      <vt:variant>
        <vt:i4>7</vt:i4>
      </vt:variant>
    </vt:vector>
  </HeadingPairs>
  <TitlesOfParts>
    <vt:vector size="14" baseType="lpstr">
      <vt:lpstr>县级医院</vt:lpstr>
      <vt:lpstr>妇幼保健院</vt:lpstr>
      <vt:lpstr>疾病预防控制中心</vt:lpstr>
      <vt:lpstr>血站与血液中心项目</vt:lpstr>
      <vt:lpstr>职业病、传染病、地方病、结核病等防治机构</vt:lpstr>
      <vt:lpstr>卫生监督机构</vt:lpstr>
      <vt:lpstr>Sheet1</vt:lpstr>
      <vt:lpstr>县级医院!Print_Area</vt:lpstr>
      <vt:lpstr>血站与血液中心项目!Print_Area</vt:lpstr>
      <vt:lpstr>妇幼保健院!Print_Titles</vt:lpstr>
      <vt:lpstr>疾病预防控制中心!Print_Titles</vt:lpstr>
      <vt:lpstr>卫生监督机构!Print_Titles</vt:lpstr>
      <vt:lpstr>县级医院!Print_Titles</vt:lpstr>
      <vt:lpstr>血站与血液中心项目!Print_Titles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2015-12-04T01:43:02Z</cp:lastPrinted>
  <dcterms:created xsi:type="dcterms:W3CDTF">1996-12-17T01:32:42Z</dcterms:created>
  <dcterms:modified xsi:type="dcterms:W3CDTF">2016-12-19T07:11:34Z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2.0.6</vt:lpwstr>
  </property>
</Properties>
</file>