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05" windowWidth="21720" windowHeight="9585"/>
  </bookViews>
  <sheets>
    <sheet name="全部" sheetId="1" r:id="rId1"/>
    <sheet name="Sheet3" sheetId="3" r:id="rId2"/>
  </sheets>
  <definedNames>
    <definedName name="_xlnm.Print_Titles" localSheetId="0">全部!$3:$4</definedName>
  </definedNames>
  <calcPr calcId="144525"/>
</workbook>
</file>

<file path=xl/calcChain.xml><?xml version="1.0" encoding="utf-8"?>
<calcChain xmlns="http://schemas.openxmlformats.org/spreadsheetml/2006/main">
  <c r="G54" i="1" l="1"/>
  <c r="G68" i="1"/>
  <c r="G67" i="1"/>
  <c r="G66" i="1"/>
  <c r="G65" i="1"/>
  <c r="G64" i="1"/>
  <c r="G63" i="1"/>
  <c r="G62" i="1"/>
  <c r="G61" i="1"/>
  <c r="G60" i="1" s="1"/>
  <c r="F60" i="1"/>
  <c r="E60" i="1"/>
  <c r="D60" i="1"/>
  <c r="G59" i="1"/>
  <c r="G58" i="1"/>
  <c r="G57" i="1"/>
  <c r="F56" i="1"/>
  <c r="E56" i="1"/>
  <c r="D56" i="1"/>
  <c r="G55" i="1"/>
  <c r="G53" i="1"/>
  <c r="G52" i="1"/>
  <c r="G51" i="1"/>
  <c r="G50" i="1"/>
  <c r="G49" i="1"/>
  <c r="G48" i="1"/>
  <c r="G47" i="1"/>
  <c r="G46" i="1"/>
  <c r="G45" i="1"/>
  <c r="G44" i="1"/>
  <c r="G43" i="1"/>
  <c r="F42" i="1"/>
  <c r="E42" i="1"/>
  <c r="D42" i="1"/>
  <c r="G41" i="1"/>
  <c r="G40" i="1"/>
  <c r="G39" i="1"/>
  <c r="G38" i="1"/>
  <c r="G36" i="1" s="1"/>
  <c r="G37" i="1"/>
  <c r="F36" i="1"/>
  <c r="E36" i="1"/>
  <c r="D36" i="1"/>
  <c r="G35" i="1"/>
  <c r="G34" i="1"/>
  <c r="G33" i="1"/>
  <c r="G32" i="1"/>
  <c r="F31" i="1"/>
  <c r="E31" i="1"/>
  <c r="D31" i="1"/>
  <c r="G30" i="1"/>
  <c r="G29" i="1" s="1"/>
  <c r="F29" i="1"/>
  <c r="E29" i="1"/>
  <c r="D29" i="1"/>
  <c r="G28" i="1"/>
  <c r="G27" i="1"/>
  <c r="G26" i="1"/>
  <c r="G25" i="1"/>
  <c r="G24" i="1" s="1"/>
  <c r="F24" i="1"/>
  <c r="E24" i="1"/>
  <c r="D24" i="1"/>
  <c r="G23" i="1"/>
  <c r="G22" i="1" s="1"/>
  <c r="F22" i="1"/>
  <c r="E22" i="1"/>
  <c r="D22" i="1"/>
  <c r="G21" i="1"/>
  <c r="G20" i="1" s="1"/>
  <c r="F20" i="1"/>
  <c r="E20" i="1"/>
  <c r="D20" i="1"/>
  <c r="G19" i="1"/>
  <c r="G18" i="1"/>
  <c r="G17" i="1"/>
  <c r="G16" i="1"/>
  <c r="G15" i="1"/>
  <c r="G14" i="1"/>
  <c r="G13" i="1"/>
  <c r="G12" i="1"/>
  <c r="F11" i="1"/>
  <c r="E11" i="1"/>
  <c r="D11" i="1"/>
  <c r="G10" i="1"/>
  <c r="G9" i="1"/>
  <c r="F9" i="1"/>
  <c r="E9" i="1"/>
  <c r="E5" i="1" s="1"/>
  <c r="D9" i="1"/>
  <c r="G8" i="1"/>
  <c r="G7" i="1"/>
  <c r="F6" i="1"/>
  <c r="E6" i="1"/>
  <c r="D6" i="1"/>
  <c r="G31" i="1" l="1"/>
  <c r="G6" i="1"/>
  <c r="G11" i="1"/>
  <c r="D5" i="1"/>
  <c r="F5" i="1"/>
  <c r="G56" i="1"/>
  <c r="G42" i="1"/>
  <c r="G5" i="1" s="1"/>
</calcChain>
</file>

<file path=xl/sharedStrings.xml><?xml version="1.0" encoding="utf-8"?>
<sst xmlns="http://schemas.openxmlformats.org/spreadsheetml/2006/main" count="194" uniqueCount="147">
  <si>
    <t>类型</t>
    <phoneticPr fontId="2" type="noConversion"/>
  </si>
  <si>
    <t>镇 个 数</t>
    <phoneticPr fontId="2" type="noConversion"/>
  </si>
  <si>
    <t>乡个数</t>
    <phoneticPr fontId="2" type="noConversion"/>
  </si>
  <si>
    <t>民族乡个数</t>
    <phoneticPr fontId="2" type="noConversion"/>
  </si>
  <si>
    <t>乡镇合计</t>
    <phoneticPr fontId="2" type="noConversion"/>
  </si>
  <si>
    <t>全省合计</t>
    <phoneticPr fontId="2" type="noConversion"/>
  </si>
  <si>
    <t>株洲市</t>
    <phoneticPr fontId="2" type="noConversion"/>
  </si>
  <si>
    <t>株洲市小 计</t>
    <phoneticPr fontId="2" type="noConversion"/>
  </si>
  <si>
    <t>茶陵县</t>
  </si>
  <si>
    <t>罗霄山片区</t>
    <phoneticPr fontId="2" type="noConversion"/>
  </si>
  <si>
    <t>炎陵县</t>
  </si>
  <si>
    <t>衡阳市</t>
    <phoneticPr fontId="2" type="noConversion"/>
  </si>
  <si>
    <t>衡阳市小 计</t>
    <phoneticPr fontId="2" type="noConversion"/>
  </si>
  <si>
    <t>祁东县</t>
  </si>
  <si>
    <t>省贫</t>
    <phoneticPr fontId="2" type="noConversion"/>
  </si>
  <si>
    <t>邵阳市</t>
    <phoneticPr fontId="2" type="noConversion"/>
  </si>
  <si>
    <t>邵阳市小 计</t>
    <phoneticPr fontId="2" type="noConversion"/>
  </si>
  <si>
    <t>新邵县</t>
  </si>
  <si>
    <t>武陵山片区</t>
    <phoneticPr fontId="2" type="noConversion"/>
  </si>
  <si>
    <t>邵阳县</t>
  </si>
  <si>
    <t>隆回县</t>
  </si>
  <si>
    <t>洞口县</t>
  </si>
  <si>
    <t>绥宁县</t>
  </si>
  <si>
    <t>新宁县</t>
  </si>
  <si>
    <t>城步苗族自治县</t>
  </si>
  <si>
    <t>武冈市</t>
  </si>
  <si>
    <t>岳阳市</t>
    <phoneticPr fontId="2" type="noConversion"/>
  </si>
  <si>
    <t>岳阳市小 计</t>
    <phoneticPr fontId="2" type="noConversion"/>
  </si>
  <si>
    <t>平江县</t>
  </si>
  <si>
    <t>国贫</t>
    <phoneticPr fontId="2" type="noConversion"/>
  </si>
  <si>
    <t>常德市</t>
    <phoneticPr fontId="2" type="noConversion"/>
  </si>
  <si>
    <t>常德市小 计</t>
    <phoneticPr fontId="2" type="noConversion"/>
  </si>
  <si>
    <t>石门县</t>
  </si>
  <si>
    <t>张家界市小 计</t>
    <phoneticPr fontId="2" type="noConversion"/>
  </si>
  <si>
    <t>永定区</t>
  </si>
  <si>
    <t>武陵源区</t>
  </si>
  <si>
    <t>协合、中湖2个乡</t>
    <phoneticPr fontId="2" type="noConversion"/>
  </si>
  <si>
    <t>慈利县</t>
  </si>
  <si>
    <t>桑植县</t>
  </si>
  <si>
    <t>益阳市</t>
    <phoneticPr fontId="2" type="noConversion"/>
  </si>
  <si>
    <t>益阳市小 计</t>
    <phoneticPr fontId="2" type="noConversion"/>
  </si>
  <si>
    <t>安化县</t>
  </si>
  <si>
    <t>郴州市</t>
    <phoneticPr fontId="2" type="noConversion"/>
  </si>
  <si>
    <t>郴州市小 计</t>
    <phoneticPr fontId="2" type="noConversion"/>
  </si>
  <si>
    <t>宜章县</t>
  </si>
  <si>
    <t>汝城县</t>
  </si>
  <si>
    <t>桂东县</t>
  </si>
  <si>
    <t>安仁县</t>
  </si>
  <si>
    <t>永州市小 计</t>
    <phoneticPr fontId="2" type="noConversion"/>
  </si>
  <si>
    <t>双牌县</t>
  </si>
  <si>
    <t>江永县</t>
  </si>
  <si>
    <t>宁远县</t>
  </si>
  <si>
    <t>新田县</t>
  </si>
  <si>
    <t>江华瑶族自治县</t>
  </si>
  <si>
    <t>怀化市</t>
    <phoneticPr fontId="2" type="noConversion"/>
  </si>
  <si>
    <t>怀化市小 计</t>
    <phoneticPr fontId="2" type="noConversion"/>
  </si>
  <si>
    <t>鹤城区</t>
  </si>
  <si>
    <t>比照省贫</t>
    <phoneticPr fontId="2" type="noConversion"/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</si>
  <si>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</si>
  <si>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</si>
  <si>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</si>
  <si>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</si>
  <si>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</si>
  <si>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</si>
  <si>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</si>
  <si>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</si>
  <si>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</si>
  <si>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</si>
  <si>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洪江管理区</t>
    <phoneticPr fontId="2" type="noConversion"/>
  </si>
  <si>
    <t>洪江市</t>
  </si>
  <si>
    <t>娄底市</t>
    <phoneticPr fontId="2" type="noConversion"/>
  </si>
  <si>
    <t>娄底市小 计</t>
    <phoneticPr fontId="2" type="noConversion"/>
  </si>
  <si>
    <t>双峰县</t>
  </si>
  <si>
    <t>新化县</t>
  </si>
  <si>
    <t>涟源市</t>
  </si>
  <si>
    <t>湘西州</t>
    <phoneticPr fontId="2" type="noConversion"/>
  </si>
  <si>
    <t>湘西州小 计</t>
    <phoneticPr fontId="2" type="noConversion"/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</si>
  <si>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</si>
  <si>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</si>
  <si>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</si>
  <si>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</si>
  <si>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</si>
  <si>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</si>
  <si>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</si>
  <si>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</si>
  <si>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舲舫、桃坑2个乡，秩堂、高陇、火田、腰潞、虎踞、马江、枣市、界首、湖口、严塘10个镇</t>
    <phoneticPr fontId="2" type="noConversion"/>
  </si>
  <si>
    <t>霞阳、沔渡、十都、水口、鹿原5个镇，垄溪、策源、下村、船形4个乡及中村瑶族乡</t>
    <phoneticPr fontId="1" type="noConversion"/>
  </si>
  <si>
    <t>太和堂、河洲、归阳、鸟江、过水坪、双桥、灵官、金桥、风石堰、白地市、黄土铺、官家嘴、步云桥、蒋家桥、粮市、石亭子、砖塘17个镇，马杜桥、凤歧坪、城连墟3个乡。</t>
    <phoneticPr fontId="2" type="noConversion"/>
  </si>
  <si>
    <t>酿溪、严塘、雀塘、陈家坊、潭溪、寸石、坪上、龙溪铺、巨口铺、新田铺、小塘11个镇，潭府、太芝庙、大新、迎光4个乡。</t>
    <phoneticPr fontId="2" type="noConversion"/>
  </si>
  <si>
    <t>万塘、清江桥、安山、丰田、巡田、靖位6个乡和黄金瑶族乡、麻林瑶族乡2个民族乡，金石、水庙、崀山、黄龙、高桥、回龙寺、一渡水、马头桥8个镇，共16个乡镇</t>
    <phoneticPr fontId="1" type="noConversion"/>
  </si>
  <si>
    <t>蒋坊、兰蓉、汀坪、威溪、白毛坪、金紫6乡，儒林、西岩、茅坪、丹口、五团、长安营6个镇，共12个乡镇</t>
    <phoneticPr fontId="1" type="noConversion"/>
  </si>
  <si>
    <t>马坪、晏田、水浸坪3个乡，湾头桥、邓元泰、邓家铺、荆竹铺、文坪、龙溪、司马冲、稠树塘、秦桥、大甸、双牌11个镇</t>
    <phoneticPr fontId="2" type="noConversion"/>
  </si>
  <si>
    <t>三阳、板江、大洲、木金、三墩5个乡，汉昌、三市、安定、福寿山、加义、长寿、龙门、石牛寨、虹桥、上塔市、南江、梅仙、余坪、岑川、瓮江、浯口、伍市、向家、童市19个镇。</t>
    <phoneticPr fontId="2" type="noConversion"/>
  </si>
  <si>
    <t>新关、易家渡、南北、蒙泉、夹山、皂市、维新、磨市、壶瓶山、太平10个镇，新铺、白云、三圣、子良、雁池、所街、罗坪7个乡。</t>
    <phoneticPr fontId="2" type="noConversion"/>
  </si>
  <si>
    <t>王家坪、教字垭、茅岩河、新桥、尹家溪、天门山、沅古坪7个镇，桥头、谢家垭、四都坪、合作桥、罗塔坪、罗水、三家馆7个乡</t>
    <phoneticPr fontId="2" type="noConversion"/>
  </si>
  <si>
    <t>零阳、岩泊渡、溪口、东岳观、通津铺、杉木桥、象市、江垭、苗市、高桥、广福桥、三合、零溪、二坊坪、龙潭河15个镇，南山坪、洞溪、杨柳铺3个乡，高峰、金岩、阳和、三官寺、许家坊、赵家岗、甘堰7个土家族乡，共25个乡镇</t>
    <phoneticPr fontId="1" type="noConversion"/>
  </si>
  <si>
    <t>瑞塔铺、澧源、利福塔、廖家村、龙潭坪、五道水、人潮溪、官地坪、陈家河、八大公山、凉水口、桥自弯12个镇，竹叶坪、空壳树、上洞街、河口、上河溪、沙塔坪6个乡以及走马坪、刘家坪、洪家关、芙蓉桥、马合口5个白族乡共11个乡</t>
    <phoneticPr fontId="1" type="noConversion"/>
  </si>
  <si>
    <t>东坪、平口、清塘铺、梅城、仙溪、大福、小淹、江南、柘溪、马路、烟溪、奎溪、羊角塘、冷市、长塘、渠江、乐安、滔溪18个镇，高明、龙塘、田庄、南金、古楼5个乡。</t>
    <phoneticPr fontId="2" type="noConversion"/>
  </si>
  <si>
    <t>浆水、长村、关溪、赤石、莽山瑶族乡5个乡，玉溪、白石渡、瑶岗仙、迎春、黄沙、一六、栗源、岩泉、梅田、杨梅山、笆篱、天塘、里田、五岭14个镇</t>
    <phoneticPr fontId="1" type="noConversion"/>
  </si>
  <si>
    <t>卢阳、土桥、泉水、井坡、大坪、三江口、暖水、马桥、热水9个镇，集益、濠头、南洞3个乡，延寿、文明2个瑶族乡共9镇5乡</t>
    <phoneticPr fontId="1" type="noConversion"/>
  </si>
  <si>
    <t>桥头、新坊、东洛、青山4个乡，沤江、沙田、清泉、大塘、四都、寨前、普乐7个镇</t>
    <phoneticPr fontId="1" type="noConversion"/>
  </si>
  <si>
    <t>龙市、承坪、渡口、竹山、洋际、华王、牌楼、平背8个乡，永乐江、龙海、灵官、安平、金紫仙5个镇</t>
    <phoneticPr fontId="1" type="noConversion"/>
  </si>
  <si>
    <t>五星岭、塘底、理家坪、打鼓坪4个乡和上梧江瑶族乡共5个乡，泷泊、五里牌、何家洞、江村、麻江、茶林6个镇</t>
    <phoneticPr fontId="1" type="noConversion"/>
  </si>
  <si>
    <t>凉亭坳、盈口2个乡，黄金坳1个镇</t>
    <phoneticPr fontId="2" type="noConversion"/>
  </si>
  <si>
    <t>中方、桐木、泸阳、花桥、新建、新路河、铜湾、铜鼎、袁家、铁坡、接龙11个镇，蒿吉坪瑶族乡</t>
    <phoneticPr fontId="1" type="noConversion"/>
  </si>
  <si>
    <t>盘古、荔溪、马底驿、楠木铺、杜家坪、北溶、肖家桥、大合坪、清浪、陈家滩、借母溪11个乡，二酉苗族乡、火场土家族乡2个民族乡，沅陵、五强溪、官庄、凉水井、七甲坪、麻溪铺、筲箕湾、明溪口8个镇</t>
    <phoneticPr fontId="1" type="noConversion"/>
  </si>
  <si>
    <t>船溪、小龙门、长田湾、柿溪、谭家场、龙泉岩、桥头溪、大水田、龙头庵9个乡，罗子山瑶族乡、后塘瑶族乡、上蒲溪瑶族乡、苏木溪瑶族乡、仙人湾瑶族乡5个民族乡，辰阳、锦滨、潭湾、田湾、孝坪、修溪、火马冲、安坪、黄溪口9个镇</t>
    <phoneticPr fontId="1" type="noConversion"/>
  </si>
  <si>
    <t>高椅、沙溪、连山、地灵4个乡，炮团侗族苗族乡、蒲稳侗族苗族乡、漠滨侗族苗族乡、宝田侗族苗族乡、青朗侗族苗族乡、金子岩侗族苗族乡6个民族乡，林城、坪村、堡子、马鞍、团河、广坪、若水、金竹8个镇</t>
    <phoneticPr fontId="1" type="noConversion"/>
  </si>
  <si>
    <t>郭公坪、文昌阁、大桥江、隆家堡、舒家村、兰村、谭家寨、石羊哨、板栗树、和平溪、黄桑11个乡，高村、锦和、尧市、岩门、兰里、吕家坪、江口墟7个镇</t>
    <phoneticPr fontId="1" type="noConversion"/>
  </si>
  <si>
    <t>米贝苗族乡、步头降苗族乡2个民族乡，晃州、鱼市、林冲、凉伞、扶罗、中寨、禾滩、波洲、贡溪9个镇</t>
    <phoneticPr fontId="1" type="noConversion"/>
  </si>
  <si>
    <t>牛牯坪、大树坳、禾梨坳、冷水溪、洞下场、晓坪、罗卜田、梨溪口、水宽9个乡，芷江、新店坪、碧涌、土桥、三道坑、楠木坪、岩桥、公坪、罗旧9个镇</t>
    <phoneticPr fontId="1" type="noConversion"/>
  </si>
  <si>
    <t>三锹、太阳坪、藕团、文溪、寨牙5个乡，渠阳、新厂、甘棠、坳上、大堡子、平茶6个镇</t>
    <phoneticPr fontId="1" type="noConversion"/>
  </si>
  <si>
    <t>坪坦、独坡2个乡，大高坪1个苗族乡共3个乡，双江、县溪、万佛山、溪口、菁芜洲、牙屯堡、播阳、陇城8个镇</t>
    <phoneticPr fontId="1" type="noConversion"/>
  </si>
  <si>
    <t>永丰、锁石、花门、青树坪、三塘铺、甘棠、走马街、洪山殿、蛇形山、梓门桥、井字、杏子铺、荷叶13个镇，印塘、沙塘、石牛3个乡。</t>
    <phoneticPr fontId="2" type="noConversion"/>
  </si>
  <si>
    <t>上梅、西河、田坪、洋溪、水车、炉观、游家、孟公、琅塘、圳上、白溪、温塘、吉庆、桑梓、曹家、石冲口、槎溪、奉家、文田19个镇，坐石、维山、科头、天门、金凤、荣华、油溪7个乡。</t>
    <phoneticPr fontId="2" type="noConversion"/>
  </si>
  <si>
    <t>杨市、斗笠山、水洞底、安平、伏口、湄江、桥头河、七星街、六亩塘、石马山、枫坪、白马、茅塘、荷塘、金石、龙塘、渡头塘17个镇，三甲、古塘2个乡。</t>
    <phoneticPr fontId="2" type="noConversion"/>
  </si>
  <si>
    <t>已略1个乡，矮寨、马颈坳、丹青、太平、河溪5个镇</t>
    <phoneticPr fontId="2" type="noConversion"/>
  </si>
  <si>
    <t>武溪、浦市、达岚、合水、兴隆场、洗溪、潭溪7个镇，小章、白羊溪、石榴坪、解放岩4个乡</t>
    <phoneticPr fontId="1" type="noConversion"/>
  </si>
  <si>
    <t>沱江镇、廖家桥镇、竿子坪镇、禾库镇、千工坪镇、新场镇、落潮井镇、腊尔山镇、木江坪镇、茶田镇、阿拉营镇、吉信镇、山江镇、林峰乡、水打田乡、麻冲乡、两林乡，共13个镇、4个乡</t>
    <phoneticPr fontId="1" type="noConversion"/>
  </si>
  <si>
    <t>花垣、边城、吉卫、龙潭、民乐、麻栗场、雅酉、双龙、石栏9个镇；长乐、猫儿、补抽3个乡</t>
    <phoneticPr fontId="1" type="noConversion"/>
  </si>
  <si>
    <t>迁陵、毛沟、复兴、水田河、葫芦、比耳、清水坪、碗米坡、吕洞山、普戎10个镇以及阳朝、长潭河2个乡，共12个乡镇建制</t>
    <phoneticPr fontId="1" type="noConversion"/>
  </si>
  <si>
    <t>古阳、高峰、岩头寨、坪坝、断龙山、红石林、默戎7个镇</t>
    <phoneticPr fontId="1" type="noConversion"/>
  </si>
  <si>
    <t>灵溪、芙蓉、小溪、泽家、首车、石堤、永茂、青坪、砂坝、塔卧、松柏、万坪12个镇，两岔、西歧、对山、润雅、朗溪、万民、毛坝、盐井、车坪、高坪、颗砂11个乡</t>
    <phoneticPr fontId="1" type="noConversion"/>
  </si>
  <si>
    <t>洗洛、石牌、茨岩塘、水田坝、红岩溪、农车、洗车河、苗儿滩、靛房、里耶、召市、桂塘12个镇，大安、茅坪、洛塔、咱果、内溪5个乡</t>
    <phoneticPr fontId="2" type="noConversion"/>
  </si>
  <si>
    <t>上江圩、潇浦、夏层铺、桃川、粗石江、回龙圩6个镇，松柏瑶族乡、千家峒瑶族乡、兰溪瑶族乡、源口瑶族乡4个民族乡</t>
    <phoneticPr fontId="1" type="noConversion"/>
  </si>
  <si>
    <t>水市、湾井、禾亭、柏家坪、太平、冷水、天堂、仁和、鲤溪、清水桥、中和、保安12个镇，九疑、棉花坪、荒塘、桐木漯4个瑶族乡。</t>
    <phoneticPr fontId="2" type="noConversion"/>
  </si>
  <si>
    <t>小溪市、长乐、蔡桥、河伯、黄荆、诸甲亭、罗城、金江8个乡，塘渡口、白仓、金称市、塘田市、黄亭市、长阳铺、岩口铺、九公桥、下花桥、谷洲、郦家坪、五峰铺12个镇</t>
    <phoneticPr fontId="1" type="noConversion"/>
  </si>
  <si>
    <t>麻塘山、大水田、羊古坳、罗洪、荷田5个乡，桃洪、小沙江、金石桥、司门前、高平、六都寨、荷香桥、横板桥、周旺、滩头、鸭田、西洋江、岩口、北山、三阁司、七江、南岳庙17个镇，虎形山瑶族、山界回族2个民族乡</t>
    <phoneticPr fontId="1" type="noConversion"/>
  </si>
  <si>
    <t>高沙、黄桥、石江、竹市、山门、毓兰、江口、醪田、花园、水东、岩山11个镇，石柱、桐山、月溪、杨林、渣坪、古楼、6个乡，罗溪、长塘、大屋3个瑶族乡。</t>
    <phoneticPr fontId="2" type="noConversion"/>
  </si>
  <si>
    <t>水口1个乡，寨市苗族侗族乡、长铺子苗族侗族乡、东山侗族乡、鹅公岭侗族苗族乡、乐安铺苗族侗族乡、关峡苗族乡、麻塘苗族瑶族乡、河口苗族乡8个民族乡，长铺、武阳、李熙桥、红岩、唐家坊、金屋塘、瓦屋塘、黄土矿8个镇，共17个乡镇</t>
    <phoneticPr fontId="1" type="noConversion"/>
  </si>
  <si>
    <t>乡镇街道名称</t>
    <phoneticPr fontId="1" type="noConversion"/>
  </si>
  <si>
    <t>县市区</t>
    <phoneticPr fontId="1" type="noConversion"/>
  </si>
  <si>
    <t>市州</t>
    <phoneticPr fontId="1" type="noConversion"/>
  </si>
  <si>
    <t>桂花园、横岩</t>
    <phoneticPr fontId="1" type="noConversion"/>
  </si>
  <si>
    <t>岔头、茅渡、大崇、熟坪、铁山、群峰、湾溪、洗马、沙湾、太平、岩垅11个乡，深渡苗族、龙船塘瑶族2个民族乡，黔城、安江、托口、沅河、江市、雪峰、塘湾7个镇。</t>
    <phoneticPr fontId="2" type="noConversion"/>
  </si>
  <si>
    <t>附件1：</t>
    <phoneticPr fontId="1" type="noConversion"/>
  </si>
  <si>
    <t>湖南省51个贫困县市区与1个管理区乡镇名单</t>
    <phoneticPr fontId="2" type="noConversion"/>
  </si>
  <si>
    <t>乡镇街道统计（个）</t>
    <phoneticPr fontId="2" type="noConversion"/>
  </si>
  <si>
    <r>
      <t>龙泉、金陵、骥村、枧头、新圩、新隆、大坪塘、三井、陶岭、金盆、石羊11</t>
    </r>
    <r>
      <rPr>
        <sz val="10"/>
        <rFont val="宋体"/>
        <family val="3"/>
        <charset val="134"/>
        <scheme val="minor"/>
      </rPr>
      <t>个镇和门楼下瑶族乡</t>
    </r>
    <phoneticPr fontId="1" type="noConversion"/>
  </si>
  <si>
    <r>
      <t>界牌、桥市、大石桥、湘江、蔚竹口、大锡</t>
    </r>
    <r>
      <rPr>
        <sz val="10"/>
        <rFont val="宋体"/>
        <family val="3"/>
        <charset val="134"/>
        <scheme val="minor"/>
      </rPr>
      <t>6个乡，小圩壮族乡共7个乡，沱江、涔天河、大路铺、白芒营、涛圩、河路口、大圩、水口、码市9个镇</t>
    </r>
    <phoneticPr fontId="1" type="noConversion"/>
  </si>
  <si>
    <r>
      <t>舒溶溪、油洋、小横垅、淘金坪、中</t>
    </r>
    <r>
      <rPr>
        <sz val="10"/>
        <color indexed="8"/>
        <rFont val="宋体"/>
        <family val="3"/>
        <charset val="134"/>
        <scheme val="minor"/>
      </rPr>
      <t>都、沿溪、龙庄湾7个乡，卢峰、大江口、思蒙、观音阁、均坪、双井、祖师殿、低庄、深子湖、桥江、三江、水东、统溪河、两丫坪、北斗溪、龙潭、黄茅园、葛竹坪18个镇</t>
    </r>
    <phoneticPr fontId="1" type="noConversion"/>
  </si>
  <si>
    <t>张家界市</t>
    <phoneticPr fontId="2" type="noConversion"/>
  </si>
  <si>
    <t>张家界市</t>
    <phoneticPr fontId="1" type="noConversion"/>
  </si>
  <si>
    <t>永州市</t>
    <phoneticPr fontId="2" type="noConversion"/>
  </si>
  <si>
    <t>永州市</t>
    <phoneticPr fontId="1" type="noConversion"/>
  </si>
  <si>
    <t>怀化市</t>
    <phoneticPr fontId="2" type="noConversion"/>
  </si>
  <si>
    <t>湘西州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</si>
</sst>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color indexed="10"/>
      <name val="宋体"/>
      <family val="3"/>
      <charset val="134"/>
      <scheme val="minor"/>
    </font>
    <font>
      <sz val="10"/>
      <color indexed="10"/>
      <name val="宋体"/>
      <family val="3"/>
      <charset val="134"/>
      <scheme val="minor"/>
    </font>
    <font>
      <sz val="10"/>
      <color indexed="36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6"/>
      <color theme="1"/>
      <name val="仿宋_GB2312"/>
      <family val="3"/>
      <charset val="134"/>
    </font>
    <font>
      <sz val="21"/>
      <name val="方正小标宋_GBK"/>
      <family val="4"/>
      <charset val="134"/>
    </font>
    <font>
      <sz val="10"/>
      <name val="黑体"/>
      <family val="3"/>
      <charset val="134"/>
    </font>
    <font>
      <sz val="10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abSelected="1" view="pageBreakPreview" zoomScale="115" zoomScaleNormal="100" zoomScaleSheetLayoutView="115" workbookViewId="0">
      <selection activeCell="C7" sqref="C7"/>
    </sheetView>
  </sheetViews>
  <sheetFormatPr defaultRowHeight="12" x14ac:dyDescent="0.15"/>
  <cols>
    <col min="1" max="2" width="9" style="1"/>
    <col min="3" max="3" width="63.5" style="1" customWidth="1"/>
    <col min="4" max="7" width="9" style="1"/>
    <col min="8" max="8" width="12.625" style="1" customWidth="1"/>
    <col min="9" max="16384" width="9" style="1"/>
  </cols>
  <sheetData>
    <row r="1" spans="1:8" ht="38.25" customHeight="1" x14ac:dyDescent="0.15">
      <c r="A1" s="14" t="s">
        <v>135</v>
      </c>
    </row>
    <row r="2" spans="1:8" ht="27.75" x14ac:dyDescent="0.15">
      <c r="A2" s="15" t="s">
        <v>136</v>
      </c>
      <c r="B2" s="15"/>
      <c r="C2" s="15"/>
      <c r="D2" s="15"/>
      <c r="E2" s="15"/>
      <c r="F2" s="15"/>
      <c r="G2" s="15"/>
      <c r="H2" s="15"/>
    </row>
    <row r="3" spans="1:8" s="19" customFormat="1" ht="23.25" customHeight="1" x14ac:dyDescent="0.15">
      <c r="A3" s="22" t="s">
        <v>132</v>
      </c>
      <c r="B3" s="23" t="s">
        <v>131</v>
      </c>
      <c r="C3" s="23" t="s">
        <v>130</v>
      </c>
      <c r="D3" s="16" t="s">
        <v>137</v>
      </c>
      <c r="E3" s="17"/>
      <c r="F3" s="17"/>
      <c r="G3" s="17"/>
      <c r="H3" s="18" t="s">
        <v>0</v>
      </c>
    </row>
    <row r="4" spans="1:8" s="19" customFormat="1" ht="23.25" customHeight="1" x14ac:dyDescent="0.15">
      <c r="A4" s="22"/>
      <c r="B4" s="23"/>
      <c r="C4" s="23"/>
      <c r="D4" s="20" t="s">
        <v>1</v>
      </c>
      <c r="E4" s="20" t="s">
        <v>2</v>
      </c>
      <c r="F4" s="20" t="s">
        <v>3</v>
      </c>
      <c r="G4" s="20" t="s">
        <v>4</v>
      </c>
      <c r="H4" s="21"/>
    </row>
    <row r="5" spans="1:8" ht="19.5" customHeight="1" x14ac:dyDescent="0.15">
      <c r="A5" s="6" t="s">
        <v>5</v>
      </c>
      <c r="B5" s="6"/>
      <c r="C5" s="6"/>
      <c r="D5" s="7">
        <f>SUM(D6:D68)/2</f>
        <v>501</v>
      </c>
      <c r="E5" s="7">
        <f>SUM(E6:E68)/2</f>
        <v>227</v>
      </c>
      <c r="F5" s="7">
        <f>SUM(F6:F68)/2</f>
        <v>61</v>
      </c>
      <c r="G5" s="7">
        <f>SUM(G6:G68)/2</f>
        <v>789</v>
      </c>
      <c r="H5" s="2"/>
    </row>
    <row r="6" spans="1:8" ht="19.5" customHeight="1" x14ac:dyDescent="0.15">
      <c r="A6" s="6" t="s">
        <v>6</v>
      </c>
      <c r="B6" s="8"/>
      <c r="C6" s="9" t="s">
        <v>7</v>
      </c>
      <c r="D6" s="7">
        <f>SUM(D7:D8)</f>
        <v>15</v>
      </c>
      <c r="E6" s="7">
        <f>SUM(E7:E8)</f>
        <v>6</v>
      </c>
      <c r="F6" s="7">
        <f>SUM(F7:F8)</f>
        <v>1</v>
      </c>
      <c r="G6" s="7">
        <f>SUM(G7:G8)</f>
        <v>22</v>
      </c>
      <c r="H6" s="2"/>
    </row>
    <row r="7" spans="1:8" ht="33" customHeight="1" x14ac:dyDescent="0.15">
      <c r="A7" s="6"/>
      <c r="B7" s="8" t="s">
        <v>8</v>
      </c>
      <c r="C7" s="8" t="s">
        <v>85</v>
      </c>
      <c r="D7" s="3">
        <v>10</v>
      </c>
      <c r="E7" s="3">
        <v>2</v>
      </c>
      <c r="F7" s="3"/>
      <c r="G7" s="3">
        <f t="shared" ref="G7:G23" si="0">D7+E7+F7</f>
        <v>12</v>
      </c>
      <c r="H7" s="10" t="s">
        <v>9</v>
      </c>
    </row>
    <row r="8" spans="1:8" ht="33" customHeight="1" x14ac:dyDescent="0.15">
      <c r="A8" s="6"/>
      <c r="B8" s="8" t="s">
        <v>10</v>
      </c>
      <c r="C8" s="8" t="s">
        <v>86</v>
      </c>
      <c r="D8" s="3">
        <v>5</v>
      </c>
      <c r="E8" s="3">
        <v>4</v>
      </c>
      <c r="F8" s="3">
        <v>1</v>
      </c>
      <c r="G8" s="3">
        <f t="shared" si="0"/>
        <v>10</v>
      </c>
      <c r="H8" s="10" t="s">
        <v>9</v>
      </c>
    </row>
    <row r="9" spans="1:8" ht="19.5" customHeight="1" x14ac:dyDescent="0.15">
      <c r="A9" s="6" t="s">
        <v>11</v>
      </c>
      <c r="B9" s="6" t="s">
        <v>12</v>
      </c>
      <c r="C9" s="6"/>
      <c r="D9" s="7">
        <f>SUM(D10:D10)</f>
        <v>17</v>
      </c>
      <c r="E9" s="7">
        <f>SUM(E10:E10)</f>
        <v>3</v>
      </c>
      <c r="F9" s="7">
        <f>SUM(F10:F10)</f>
        <v>0</v>
      </c>
      <c r="G9" s="7">
        <f>SUM(G10:G10)</f>
        <v>20</v>
      </c>
      <c r="H9" s="2"/>
    </row>
    <row r="10" spans="1:8" ht="50.1" customHeight="1" x14ac:dyDescent="0.15">
      <c r="A10" s="6"/>
      <c r="B10" s="8" t="s">
        <v>13</v>
      </c>
      <c r="C10" s="8" t="s">
        <v>87</v>
      </c>
      <c r="D10" s="3">
        <v>17</v>
      </c>
      <c r="E10" s="5">
        <v>3</v>
      </c>
      <c r="F10" s="11"/>
      <c r="G10" s="3">
        <f t="shared" si="0"/>
        <v>20</v>
      </c>
      <c r="H10" s="10" t="s">
        <v>14</v>
      </c>
    </row>
    <row r="11" spans="1:8" ht="19.5" customHeight="1" x14ac:dyDescent="0.15">
      <c r="A11" s="6" t="s">
        <v>15</v>
      </c>
      <c r="B11" s="6" t="s">
        <v>16</v>
      </c>
      <c r="C11" s="6"/>
      <c r="D11" s="7">
        <f>SUM(D12:D19)</f>
        <v>84</v>
      </c>
      <c r="E11" s="7">
        <f>SUM(E12:E19)</f>
        <v>39</v>
      </c>
      <c r="F11" s="7">
        <f>SUM(F12:F19)</f>
        <v>15</v>
      </c>
      <c r="G11" s="7">
        <f>SUM(G12:G19)</f>
        <v>138</v>
      </c>
      <c r="H11" s="2"/>
    </row>
    <row r="12" spans="1:8" ht="33" customHeight="1" x14ac:dyDescent="0.15">
      <c r="A12" s="6"/>
      <c r="B12" s="8" t="s">
        <v>17</v>
      </c>
      <c r="C12" s="8" t="s">
        <v>88</v>
      </c>
      <c r="D12" s="3">
        <v>11</v>
      </c>
      <c r="E12" s="5">
        <v>4</v>
      </c>
      <c r="F12" s="5"/>
      <c r="G12" s="3">
        <f t="shared" si="0"/>
        <v>15</v>
      </c>
      <c r="H12" s="10" t="s">
        <v>18</v>
      </c>
    </row>
    <row r="13" spans="1:8" ht="50.1" customHeight="1" x14ac:dyDescent="0.15">
      <c r="A13" s="6"/>
      <c r="B13" s="8" t="s">
        <v>19</v>
      </c>
      <c r="C13" s="8" t="s">
        <v>126</v>
      </c>
      <c r="D13" s="3">
        <v>12</v>
      </c>
      <c r="E13" s="5">
        <v>8</v>
      </c>
      <c r="F13" s="5"/>
      <c r="G13" s="3">
        <f t="shared" si="0"/>
        <v>20</v>
      </c>
      <c r="H13" s="10" t="s">
        <v>18</v>
      </c>
    </row>
    <row r="14" spans="1:8" ht="50.1" customHeight="1" x14ac:dyDescent="0.15">
      <c r="A14" s="6"/>
      <c r="B14" s="8" t="s">
        <v>20</v>
      </c>
      <c r="C14" s="8" t="s">
        <v>127</v>
      </c>
      <c r="D14" s="3">
        <v>17</v>
      </c>
      <c r="E14" s="5">
        <v>5</v>
      </c>
      <c r="F14" s="5">
        <v>2</v>
      </c>
      <c r="G14" s="3">
        <f t="shared" si="0"/>
        <v>24</v>
      </c>
      <c r="H14" s="10" t="s">
        <v>18</v>
      </c>
    </row>
    <row r="15" spans="1:8" ht="50.1" customHeight="1" x14ac:dyDescent="0.15">
      <c r="A15" s="6"/>
      <c r="B15" s="8" t="s">
        <v>21</v>
      </c>
      <c r="C15" s="12" t="s">
        <v>128</v>
      </c>
      <c r="D15" s="3">
        <v>11</v>
      </c>
      <c r="E15" s="5">
        <v>6</v>
      </c>
      <c r="F15" s="5">
        <v>3</v>
      </c>
      <c r="G15" s="3">
        <f t="shared" si="0"/>
        <v>20</v>
      </c>
      <c r="H15" s="10" t="s">
        <v>18</v>
      </c>
    </row>
    <row r="16" spans="1:8" ht="54.95" customHeight="1" x14ac:dyDescent="0.15">
      <c r="A16" s="6" t="s">
        <v>15</v>
      </c>
      <c r="B16" s="8" t="s">
        <v>22</v>
      </c>
      <c r="C16" s="8" t="s">
        <v>129</v>
      </c>
      <c r="D16" s="3">
        <v>8</v>
      </c>
      <c r="E16" s="5">
        <v>1</v>
      </c>
      <c r="F16" s="5">
        <v>8</v>
      </c>
      <c r="G16" s="3">
        <f t="shared" si="0"/>
        <v>17</v>
      </c>
      <c r="H16" s="10" t="s">
        <v>18</v>
      </c>
    </row>
    <row r="17" spans="1:8" ht="54.95" customHeight="1" x14ac:dyDescent="0.15">
      <c r="A17" s="6"/>
      <c r="B17" s="8" t="s">
        <v>23</v>
      </c>
      <c r="C17" s="8" t="s">
        <v>89</v>
      </c>
      <c r="D17" s="3">
        <v>8</v>
      </c>
      <c r="E17" s="5">
        <v>6</v>
      </c>
      <c r="F17" s="5">
        <v>2</v>
      </c>
      <c r="G17" s="3">
        <f t="shared" si="0"/>
        <v>16</v>
      </c>
      <c r="H17" s="10" t="s">
        <v>18</v>
      </c>
    </row>
    <row r="18" spans="1:8" ht="33" customHeight="1" x14ac:dyDescent="0.15">
      <c r="A18" s="6"/>
      <c r="B18" s="8" t="s">
        <v>24</v>
      </c>
      <c r="C18" s="8" t="s">
        <v>90</v>
      </c>
      <c r="D18" s="3">
        <v>6</v>
      </c>
      <c r="E18" s="13">
        <v>6</v>
      </c>
      <c r="F18" s="3"/>
      <c r="G18" s="3">
        <f t="shared" si="0"/>
        <v>12</v>
      </c>
      <c r="H18" s="10" t="s">
        <v>18</v>
      </c>
    </row>
    <row r="19" spans="1:8" ht="33" customHeight="1" x14ac:dyDescent="0.15">
      <c r="A19" s="6"/>
      <c r="B19" s="8" t="s">
        <v>25</v>
      </c>
      <c r="C19" s="8" t="s">
        <v>91</v>
      </c>
      <c r="D19" s="3">
        <v>11</v>
      </c>
      <c r="E19" s="13">
        <v>3</v>
      </c>
      <c r="F19" s="3"/>
      <c r="G19" s="3">
        <f t="shared" si="0"/>
        <v>14</v>
      </c>
      <c r="H19" s="10" t="s">
        <v>18</v>
      </c>
    </row>
    <row r="20" spans="1:8" ht="19.5" customHeight="1" x14ac:dyDescent="0.15">
      <c r="A20" s="6" t="s">
        <v>26</v>
      </c>
      <c r="B20" s="6" t="s">
        <v>27</v>
      </c>
      <c r="C20" s="6"/>
      <c r="D20" s="7">
        <f>SUM(D21:D21)</f>
        <v>19</v>
      </c>
      <c r="E20" s="7">
        <f>SUM(E21:E21)</f>
        <v>5</v>
      </c>
      <c r="F20" s="7">
        <f>SUM(F21:F21)</f>
        <v>0</v>
      </c>
      <c r="G20" s="7">
        <f>SUM(G21:G21)</f>
        <v>24</v>
      </c>
      <c r="H20" s="2"/>
    </row>
    <row r="21" spans="1:8" ht="50.1" customHeight="1" x14ac:dyDescent="0.15">
      <c r="A21" s="6"/>
      <c r="B21" s="8" t="s">
        <v>28</v>
      </c>
      <c r="C21" s="8" t="s">
        <v>92</v>
      </c>
      <c r="D21" s="3">
        <v>19</v>
      </c>
      <c r="E21" s="13">
        <v>5</v>
      </c>
      <c r="F21" s="3"/>
      <c r="G21" s="3">
        <f t="shared" si="0"/>
        <v>24</v>
      </c>
      <c r="H21" s="10" t="s">
        <v>29</v>
      </c>
    </row>
    <row r="22" spans="1:8" ht="19.5" customHeight="1" x14ac:dyDescent="0.15">
      <c r="A22" s="6" t="s">
        <v>30</v>
      </c>
      <c r="B22" s="6" t="s">
        <v>31</v>
      </c>
      <c r="C22" s="6"/>
      <c r="D22" s="7">
        <f>SUM(D23:D23)</f>
        <v>10</v>
      </c>
      <c r="E22" s="7">
        <f>SUM(E23:E23)</f>
        <v>7</v>
      </c>
      <c r="F22" s="7">
        <f>SUM(F23:F23)</f>
        <v>0</v>
      </c>
      <c r="G22" s="7">
        <f>SUM(G23:G23)</f>
        <v>17</v>
      </c>
      <c r="H22" s="2"/>
    </row>
    <row r="23" spans="1:8" ht="33" customHeight="1" x14ac:dyDescent="0.15">
      <c r="A23" s="6"/>
      <c r="B23" s="8" t="s">
        <v>32</v>
      </c>
      <c r="C23" s="8" t="s">
        <v>93</v>
      </c>
      <c r="D23" s="3">
        <v>10</v>
      </c>
      <c r="E23" s="5">
        <v>7</v>
      </c>
      <c r="F23" s="5"/>
      <c r="G23" s="3">
        <f t="shared" si="0"/>
        <v>17</v>
      </c>
      <c r="H23" s="10" t="s">
        <v>18</v>
      </c>
    </row>
    <row r="24" spans="1:8" ht="19.5" customHeight="1" x14ac:dyDescent="0.15">
      <c r="A24" s="6" t="s">
        <v>141</v>
      </c>
      <c r="B24" s="6" t="s">
        <v>33</v>
      </c>
      <c r="C24" s="6"/>
      <c r="D24" s="7">
        <f>SUM(D25:D28)</f>
        <v>34</v>
      </c>
      <c r="E24" s="7">
        <f>SUM(E25:E28)</f>
        <v>18</v>
      </c>
      <c r="F24" s="7">
        <f>SUM(F25:F28)</f>
        <v>12</v>
      </c>
      <c r="G24" s="7">
        <f>SUM(G25:G28)</f>
        <v>64</v>
      </c>
      <c r="H24" s="2"/>
    </row>
    <row r="25" spans="1:8" ht="33" customHeight="1" x14ac:dyDescent="0.15">
      <c r="A25" s="6"/>
      <c r="B25" s="8" t="s">
        <v>34</v>
      </c>
      <c r="C25" s="8" t="s">
        <v>94</v>
      </c>
      <c r="D25" s="3">
        <v>7</v>
      </c>
      <c r="E25" s="5">
        <v>7</v>
      </c>
      <c r="F25" s="5"/>
      <c r="G25" s="3">
        <f t="shared" ref="G25:G68" si="1">D25+E25+F25</f>
        <v>14</v>
      </c>
      <c r="H25" s="10" t="s">
        <v>14</v>
      </c>
    </row>
    <row r="26" spans="1:8" ht="25.5" customHeight="1" x14ac:dyDescent="0.15">
      <c r="A26" s="6"/>
      <c r="B26" s="8" t="s">
        <v>35</v>
      </c>
      <c r="C26" s="8" t="s">
        <v>36</v>
      </c>
      <c r="D26" s="3"/>
      <c r="E26" s="5">
        <v>2</v>
      </c>
      <c r="F26" s="5"/>
      <c r="G26" s="3">
        <f t="shared" si="1"/>
        <v>2</v>
      </c>
      <c r="H26" s="10" t="s">
        <v>14</v>
      </c>
    </row>
    <row r="27" spans="1:8" ht="50.1" customHeight="1" x14ac:dyDescent="0.15">
      <c r="A27" s="6"/>
      <c r="B27" s="8" t="s">
        <v>37</v>
      </c>
      <c r="C27" s="8" t="s">
        <v>95</v>
      </c>
      <c r="D27" s="3">
        <v>15</v>
      </c>
      <c r="E27" s="5">
        <v>3</v>
      </c>
      <c r="F27" s="5">
        <v>7</v>
      </c>
      <c r="G27" s="3">
        <f t="shared" si="1"/>
        <v>25</v>
      </c>
      <c r="H27" s="10" t="s">
        <v>18</v>
      </c>
    </row>
    <row r="28" spans="1:8" ht="50.1" customHeight="1" x14ac:dyDescent="0.15">
      <c r="A28" s="9" t="s">
        <v>142</v>
      </c>
      <c r="B28" s="8" t="s">
        <v>38</v>
      </c>
      <c r="C28" s="8" t="s">
        <v>96</v>
      </c>
      <c r="D28" s="3">
        <v>12</v>
      </c>
      <c r="E28" s="5">
        <v>6</v>
      </c>
      <c r="F28" s="5">
        <v>5</v>
      </c>
      <c r="G28" s="3">
        <f t="shared" si="1"/>
        <v>23</v>
      </c>
      <c r="H28" s="10" t="s">
        <v>18</v>
      </c>
    </row>
    <row r="29" spans="1:8" ht="19.5" customHeight="1" x14ac:dyDescent="0.15">
      <c r="A29" s="6" t="s">
        <v>39</v>
      </c>
      <c r="B29" s="6" t="s">
        <v>40</v>
      </c>
      <c r="C29" s="6"/>
      <c r="D29" s="7">
        <f>SUM(D30:D30)</f>
        <v>18</v>
      </c>
      <c r="E29" s="7">
        <f>SUM(E30:E30)</f>
        <v>5</v>
      </c>
      <c r="F29" s="7">
        <f>SUM(F30:F30)</f>
        <v>0</v>
      </c>
      <c r="G29" s="7">
        <f>SUM(G30:G30)</f>
        <v>23</v>
      </c>
      <c r="H29" s="2"/>
    </row>
    <row r="30" spans="1:8" ht="50.1" customHeight="1" x14ac:dyDescent="0.15">
      <c r="A30" s="6"/>
      <c r="B30" s="8" t="s">
        <v>41</v>
      </c>
      <c r="C30" s="8" t="s">
        <v>97</v>
      </c>
      <c r="D30" s="3">
        <v>18</v>
      </c>
      <c r="E30" s="5">
        <v>5</v>
      </c>
      <c r="F30" s="5"/>
      <c r="G30" s="3">
        <f t="shared" si="1"/>
        <v>23</v>
      </c>
      <c r="H30" s="10" t="s">
        <v>18</v>
      </c>
    </row>
    <row r="31" spans="1:8" ht="19.5" customHeight="1" x14ac:dyDescent="0.15">
      <c r="A31" s="6" t="s">
        <v>42</v>
      </c>
      <c r="B31" s="6" t="s">
        <v>43</v>
      </c>
      <c r="C31" s="6"/>
      <c r="D31" s="7">
        <f>SUM(D32:D35)</f>
        <v>35</v>
      </c>
      <c r="E31" s="7">
        <f>SUM(E32:E35)</f>
        <v>19</v>
      </c>
      <c r="F31" s="7">
        <f>SUM(F32:F35)</f>
        <v>3</v>
      </c>
      <c r="G31" s="7">
        <f>SUM(G32:G35)</f>
        <v>57</v>
      </c>
      <c r="H31" s="2"/>
    </row>
    <row r="32" spans="1:8" ht="33" customHeight="1" x14ac:dyDescent="0.15">
      <c r="A32" s="6"/>
      <c r="B32" s="8" t="s">
        <v>44</v>
      </c>
      <c r="C32" s="8" t="s">
        <v>98</v>
      </c>
      <c r="D32" s="3">
        <v>14</v>
      </c>
      <c r="E32" s="5">
        <v>4</v>
      </c>
      <c r="F32" s="5">
        <v>1</v>
      </c>
      <c r="G32" s="3">
        <f t="shared" si="1"/>
        <v>19</v>
      </c>
      <c r="H32" s="10" t="s">
        <v>9</v>
      </c>
    </row>
    <row r="33" spans="1:8" ht="33" customHeight="1" x14ac:dyDescent="0.15">
      <c r="A33" s="6"/>
      <c r="B33" s="8" t="s">
        <v>45</v>
      </c>
      <c r="C33" s="8" t="s">
        <v>99</v>
      </c>
      <c r="D33" s="3">
        <v>9</v>
      </c>
      <c r="E33" s="5">
        <v>3</v>
      </c>
      <c r="F33" s="5">
        <v>2</v>
      </c>
      <c r="G33" s="3">
        <f t="shared" si="1"/>
        <v>14</v>
      </c>
      <c r="H33" s="10" t="s">
        <v>9</v>
      </c>
    </row>
    <row r="34" spans="1:8" ht="33" customHeight="1" x14ac:dyDescent="0.15">
      <c r="A34" s="6"/>
      <c r="B34" s="8" t="s">
        <v>46</v>
      </c>
      <c r="C34" s="8" t="s">
        <v>100</v>
      </c>
      <c r="D34" s="3">
        <v>7</v>
      </c>
      <c r="E34" s="5">
        <v>4</v>
      </c>
      <c r="F34" s="5"/>
      <c r="G34" s="3">
        <f t="shared" si="1"/>
        <v>11</v>
      </c>
      <c r="H34" s="10" t="s">
        <v>9</v>
      </c>
    </row>
    <row r="35" spans="1:8" ht="33" customHeight="1" x14ac:dyDescent="0.15">
      <c r="A35" s="6"/>
      <c r="B35" s="8" t="s">
        <v>47</v>
      </c>
      <c r="C35" s="8" t="s">
        <v>101</v>
      </c>
      <c r="D35" s="3">
        <v>5</v>
      </c>
      <c r="E35" s="5">
        <v>8</v>
      </c>
      <c r="F35" s="5"/>
      <c r="G35" s="3">
        <f t="shared" si="1"/>
        <v>13</v>
      </c>
      <c r="H35" s="10" t="s">
        <v>9</v>
      </c>
    </row>
    <row r="36" spans="1:8" ht="19.5" customHeight="1" x14ac:dyDescent="0.15">
      <c r="A36" s="6" t="s">
        <v>143</v>
      </c>
      <c r="B36" s="6" t="s">
        <v>48</v>
      </c>
      <c r="C36" s="6"/>
      <c r="D36" s="7">
        <f>SUM(D37:D41)</f>
        <v>44</v>
      </c>
      <c r="E36" s="7">
        <f>SUM(E37:E41)</f>
        <v>10</v>
      </c>
      <c r="F36" s="7">
        <f>SUM(F37:F41)</f>
        <v>11</v>
      </c>
      <c r="G36" s="7">
        <f>SUM(G37:G41)</f>
        <v>65</v>
      </c>
      <c r="H36" s="2"/>
    </row>
    <row r="37" spans="1:8" ht="33" customHeight="1" x14ac:dyDescent="0.15">
      <c r="A37" s="6"/>
      <c r="B37" s="8" t="s">
        <v>49</v>
      </c>
      <c r="C37" s="8" t="s">
        <v>102</v>
      </c>
      <c r="D37" s="3">
        <v>6</v>
      </c>
      <c r="E37" s="13">
        <v>4</v>
      </c>
      <c r="F37" s="3">
        <v>1</v>
      </c>
      <c r="G37" s="3">
        <f t="shared" si="1"/>
        <v>11</v>
      </c>
      <c r="H37" s="10" t="s">
        <v>14</v>
      </c>
    </row>
    <row r="38" spans="1:8" ht="33" customHeight="1" x14ac:dyDescent="0.15">
      <c r="A38" s="6"/>
      <c r="B38" s="8" t="s">
        <v>50</v>
      </c>
      <c r="C38" s="8" t="s">
        <v>124</v>
      </c>
      <c r="D38" s="3">
        <v>6</v>
      </c>
      <c r="E38" s="3"/>
      <c r="F38" s="3">
        <v>4</v>
      </c>
      <c r="G38" s="3">
        <f t="shared" si="1"/>
        <v>10</v>
      </c>
      <c r="H38" s="10" t="s">
        <v>14</v>
      </c>
    </row>
    <row r="39" spans="1:8" ht="33" customHeight="1" x14ac:dyDescent="0.15">
      <c r="A39" s="6"/>
      <c r="B39" s="8" t="s">
        <v>51</v>
      </c>
      <c r="C39" s="8" t="s">
        <v>125</v>
      </c>
      <c r="D39" s="3">
        <v>12</v>
      </c>
      <c r="E39" s="5"/>
      <c r="F39" s="5">
        <v>4</v>
      </c>
      <c r="G39" s="3">
        <f t="shared" si="1"/>
        <v>16</v>
      </c>
      <c r="H39" s="10" t="s">
        <v>14</v>
      </c>
    </row>
    <row r="40" spans="1:8" ht="33" customHeight="1" x14ac:dyDescent="0.15">
      <c r="A40" s="6"/>
      <c r="B40" s="8" t="s">
        <v>52</v>
      </c>
      <c r="C40" s="12" t="s">
        <v>138</v>
      </c>
      <c r="D40" s="3">
        <v>11</v>
      </c>
      <c r="E40" s="5"/>
      <c r="F40" s="5">
        <v>1</v>
      </c>
      <c r="G40" s="3">
        <f t="shared" si="1"/>
        <v>12</v>
      </c>
      <c r="H40" s="10" t="s">
        <v>29</v>
      </c>
    </row>
    <row r="41" spans="1:8" ht="33" customHeight="1" x14ac:dyDescent="0.15">
      <c r="A41" s="9" t="s">
        <v>144</v>
      </c>
      <c r="B41" s="8" t="s">
        <v>53</v>
      </c>
      <c r="C41" s="12" t="s">
        <v>139</v>
      </c>
      <c r="D41" s="3">
        <v>9</v>
      </c>
      <c r="E41" s="5">
        <v>6</v>
      </c>
      <c r="F41" s="5">
        <v>1</v>
      </c>
      <c r="G41" s="3">
        <f t="shared" si="1"/>
        <v>16</v>
      </c>
      <c r="H41" s="10" t="s">
        <v>29</v>
      </c>
    </row>
    <row r="42" spans="1:8" ht="19.5" customHeight="1" x14ac:dyDescent="0.15">
      <c r="A42" s="6" t="s">
        <v>54</v>
      </c>
      <c r="B42" s="6" t="s">
        <v>55</v>
      </c>
      <c r="C42" s="6"/>
      <c r="D42" s="7">
        <f>SUM(D43:D55)</f>
        <v>101</v>
      </c>
      <c r="E42" s="7">
        <f>SUM(E43:E55)</f>
        <v>73</v>
      </c>
      <c r="F42" s="7">
        <f>SUM(F43:F55)</f>
        <v>19</v>
      </c>
      <c r="G42" s="7">
        <f>SUM(G43:G55)</f>
        <v>193</v>
      </c>
      <c r="H42" s="2"/>
    </row>
    <row r="43" spans="1:8" ht="19.5" customHeight="1" x14ac:dyDescent="0.15">
      <c r="A43" s="6"/>
      <c r="B43" s="8" t="s">
        <v>56</v>
      </c>
      <c r="C43" s="8" t="s">
        <v>103</v>
      </c>
      <c r="D43" s="3">
        <v>1</v>
      </c>
      <c r="E43" s="5">
        <v>2</v>
      </c>
      <c r="F43" s="5"/>
      <c r="G43" s="3">
        <f t="shared" si="1"/>
        <v>3</v>
      </c>
      <c r="H43" s="10" t="s">
        <v>57</v>
      </c>
    </row>
    <row r="44" spans="1:8" ht="33" customHeight="1" x14ac:dyDescent="0.15">
      <c r="A44" s="6"/>
      <c r="B44" s="8" t="s">
        <v>58</v>
      </c>
      <c r="C44" s="8" t="s">
        <v>104</v>
      </c>
      <c r="D44" s="3">
        <v>11</v>
      </c>
      <c r="E44" s="5"/>
      <c r="F44" s="5">
        <v>1</v>
      </c>
      <c r="G44" s="3">
        <f t="shared" si="1"/>
        <v>12</v>
      </c>
      <c r="H44" s="10" t="s">
        <v>18</v>
      </c>
    </row>
    <row r="45" spans="1:8" ht="50.1" customHeight="1" x14ac:dyDescent="0.15">
      <c r="A45" s="6"/>
      <c r="B45" s="8" t="s">
        <v>59</v>
      </c>
      <c r="C45" s="8" t="s">
        <v>105</v>
      </c>
      <c r="D45" s="3">
        <v>8</v>
      </c>
      <c r="E45" s="5">
        <v>11</v>
      </c>
      <c r="F45" s="5">
        <v>2</v>
      </c>
      <c r="G45" s="3">
        <f t="shared" si="1"/>
        <v>21</v>
      </c>
      <c r="H45" s="10" t="s">
        <v>18</v>
      </c>
    </row>
    <row r="46" spans="1:8" ht="54.95" customHeight="1" x14ac:dyDescent="0.15">
      <c r="A46" s="6"/>
      <c r="B46" s="8" t="s">
        <v>60</v>
      </c>
      <c r="C46" s="8" t="s">
        <v>106</v>
      </c>
      <c r="D46" s="3">
        <v>9</v>
      </c>
      <c r="E46" s="5">
        <v>9</v>
      </c>
      <c r="F46" s="5">
        <v>5</v>
      </c>
      <c r="G46" s="3">
        <f t="shared" si="1"/>
        <v>23</v>
      </c>
      <c r="H46" s="10" t="s">
        <v>18</v>
      </c>
    </row>
    <row r="47" spans="1:8" ht="50.1" customHeight="1" x14ac:dyDescent="0.15">
      <c r="A47" s="6"/>
      <c r="B47" s="8" t="s">
        <v>61</v>
      </c>
      <c r="C47" s="8" t="s">
        <v>140</v>
      </c>
      <c r="D47" s="3">
        <v>18</v>
      </c>
      <c r="E47" s="5">
        <v>7</v>
      </c>
      <c r="F47" s="5"/>
      <c r="G47" s="3">
        <f t="shared" si="1"/>
        <v>25</v>
      </c>
      <c r="H47" s="10" t="s">
        <v>18</v>
      </c>
    </row>
    <row r="48" spans="1:8" ht="50.1" customHeight="1" x14ac:dyDescent="0.15">
      <c r="A48" s="6"/>
      <c r="B48" s="8" t="s">
        <v>62</v>
      </c>
      <c r="C48" s="8" t="s">
        <v>107</v>
      </c>
      <c r="D48" s="3">
        <v>8</v>
      </c>
      <c r="E48" s="5">
        <v>4</v>
      </c>
      <c r="F48" s="5">
        <v>6</v>
      </c>
      <c r="G48" s="3">
        <f t="shared" si="1"/>
        <v>18</v>
      </c>
      <c r="H48" s="10" t="s">
        <v>18</v>
      </c>
    </row>
    <row r="49" spans="1:10" ht="45" customHeight="1" x14ac:dyDescent="0.15">
      <c r="A49" s="6"/>
      <c r="B49" s="8" t="s">
        <v>63</v>
      </c>
      <c r="C49" s="8" t="s">
        <v>108</v>
      </c>
      <c r="D49" s="3">
        <v>7</v>
      </c>
      <c r="E49" s="5">
        <v>11</v>
      </c>
      <c r="F49" s="5"/>
      <c r="G49" s="3">
        <f t="shared" si="1"/>
        <v>18</v>
      </c>
      <c r="H49" s="10" t="s">
        <v>18</v>
      </c>
    </row>
    <row r="50" spans="1:10" ht="45" customHeight="1" x14ac:dyDescent="0.15">
      <c r="A50" s="6"/>
      <c r="B50" s="8" t="s">
        <v>64</v>
      </c>
      <c r="C50" s="8" t="s">
        <v>109</v>
      </c>
      <c r="D50" s="3">
        <v>9</v>
      </c>
      <c r="E50" s="3"/>
      <c r="F50" s="13">
        <v>2</v>
      </c>
      <c r="G50" s="3">
        <f t="shared" si="1"/>
        <v>11</v>
      </c>
      <c r="H50" s="10" t="s">
        <v>18</v>
      </c>
    </row>
    <row r="51" spans="1:10" ht="45" customHeight="1" x14ac:dyDescent="0.15">
      <c r="A51" s="6" t="s">
        <v>145</v>
      </c>
      <c r="B51" s="8" t="s">
        <v>65</v>
      </c>
      <c r="C51" s="8" t="s">
        <v>110</v>
      </c>
      <c r="D51" s="3">
        <v>9</v>
      </c>
      <c r="E51" s="13">
        <v>9</v>
      </c>
      <c r="F51" s="3"/>
      <c r="G51" s="3">
        <f t="shared" si="1"/>
        <v>18</v>
      </c>
      <c r="H51" s="10" t="s">
        <v>18</v>
      </c>
    </row>
    <row r="52" spans="1:10" ht="45" customHeight="1" x14ac:dyDescent="0.15">
      <c r="A52" s="6"/>
      <c r="B52" s="8" t="s">
        <v>66</v>
      </c>
      <c r="C52" s="8" t="s">
        <v>111</v>
      </c>
      <c r="D52" s="3">
        <v>6</v>
      </c>
      <c r="E52" s="13">
        <v>5</v>
      </c>
      <c r="F52" s="3"/>
      <c r="G52" s="3">
        <f t="shared" si="1"/>
        <v>11</v>
      </c>
      <c r="H52" s="10" t="s">
        <v>18</v>
      </c>
    </row>
    <row r="53" spans="1:10" ht="45" customHeight="1" x14ac:dyDescent="0.15">
      <c r="A53" s="6"/>
      <c r="B53" s="8" t="s">
        <v>67</v>
      </c>
      <c r="C53" s="8" t="s">
        <v>112</v>
      </c>
      <c r="D53" s="3">
        <v>8</v>
      </c>
      <c r="E53" s="13">
        <v>2</v>
      </c>
      <c r="F53" s="3">
        <v>1</v>
      </c>
      <c r="G53" s="3">
        <f t="shared" si="1"/>
        <v>11</v>
      </c>
      <c r="H53" s="10" t="s">
        <v>18</v>
      </c>
    </row>
    <row r="54" spans="1:10" ht="33" customHeight="1" x14ac:dyDescent="0.15">
      <c r="A54" s="6"/>
      <c r="B54" s="8" t="s">
        <v>68</v>
      </c>
      <c r="C54" s="8" t="s">
        <v>133</v>
      </c>
      <c r="D54" s="3"/>
      <c r="E54" s="13">
        <v>2</v>
      </c>
      <c r="F54" s="3"/>
      <c r="G54" s="3">
        <f t="shared" si="1"/>
        <v>2</v>
      </c>
      <c r="H54" s="10" t="s">
        <v>57</v>
      </c>
    </row>
    <row r="55" spans="1:10" ht="50.1" customHeight="1" x14ac:dyDescent="0.15">
      <c r="A55" s="6"/>
      <c r="B55" s="8" t="s">
        <v>69</v>
      </c>
      <c r="C55" s="8" t="s">
        <v>134</v>
      </c>
      <c r="D55" s="3">
        <v>7</v>
      </c>
      <c r="E55" s="13">
        <v>11</v>
      </c>
      <c r="F55" s="3">
        <v>2</v>
      </c>
      <c r="G55" s="3">
        <f t="shared" si="1"/>
        <v>20</v>
      </c>
      <c r="H55" s="10" t="s">
        <v>57</v>
      </c>
      <c r="J55" s="4"/>
    </row>
    <row r="56" spans="1:10" ht="19.5" customHeight="1" x14ac:dyDescent="0.15">
      <c r="A56" s="6" t="s">
        <v>70</v>
      </c>
      <c r="B56" s="6" t="s">
        <v>71</v>
      </c>
      <c r="C56" s="6"/>
      <c r="D56" s="7">
        <f>SUM(D57:D59)</f>
        <v>49</v>
      </c>
      <c r="E56" s="7">
        <f>SUM(E57:E59)</f>
        <v>12</v>
      </c>
      <c r="F56" s="7">
        <f>SUM(F57:F59)</f>
        <v>0</v>
      </c>
      <c r="G56" s="7">
        <f>SUM(G57:G59)</f>
        <v>61</v>
      </c>
      <c r="H56" s="2"/>
    </row>
    <row r="57" spans="1:10" ht="33" customHeight="1" x14ac:dyDescent="0.15">
      <c r="A57" s="6"/>
      <c r="B57" s="8" t="s">
        <v>72</v>
      </c>
      <c r="C57" s="8" t="s">
        <v>113</v>
      </c>
      <c r="D57" s="3">
        <v>13</v>
      </c>
      <c r="E57" s="13">
        <v>3</v>
      </c>
      <c r="F57" s="3"/>
      <c r="G57" s="3">
        <f t="shared" si="1"/>
        <v>16</v>
      </c>
      <c r="H57" s="10" t="s">
        <v>14</v>
      </c>
    </row>
    <row r="58" spans="1:10" ht="50.1" customHeight="1" x14ac:dyDescent="0.15">
      <c r="A58" s="6"/>
      <c r="B58" s="8" t="s">
        <v>73</v>
      </c>
      <c r="C58" s="8" t="s">
        <v>114</v>
      </c>
      <c r="D58" s="3">
        <v>19</v>
      </c>
      <c r="E58" s="5">
        <v>7</v>
      </c>
      <c r="F58" s="5"/>
      <c r="G58" s="3">
        <f t="shared" si="1"/>
        <v>26</v>
      </c>
      <c r="H58" s="10" t="s">
        <v>18</v>
      </c>
    </row>
    <row r="59" spans="1:10" ht="50.1" customHeight="1" x14ac:dyDescent="0.15">
      <c r="A59" s="6"/>
      <c r="B59" s="8" t="s">
        <v>74</v>
      </c>
      <c r="C59" s="8" t="s">
        <v>115</v>
      </c>
      <c r="D59" s="3">
        <v>17</v>
      </c>
      <c r="E59" s="5">
        <v>2</v>
      </c>
      <c r="F59" s="5"/>
      <c r="G59" s="3">
        <f t="shared" si="1"/>
        <v>19</v>
      </c>
      <c r="H59" s="10" t="s">
        <v>18</v>
      </c>
    </row>
    <row r="60" spans="1:10" ht="19.5" customHeight="1" x14ac:dyDescent="0.15">
      <c r="A60" s="6" t="s">
        <v>75</v>
      </c>
      <c r="B60" s="6" t="s">
        <v>76</v>
      </c>
      <c r="C60" s="6"/>
      <c r="D60" s="7">
        <f>SUM(D61:D68)</f>
        <v>75</v>
      </c>
      <c r="E60" s="7">
        <f>SUM(E61:E68)</f>
        <v>30</v>
      </c>
      <c r="F60" s="7">
        <f>SUM(F61:F68)</f>
        <v>0</v>
      </c>
      <c r="G60" s="7">
        <f>SUM(G61:G68)</f>
        <v>105</v>
      </c>
      <c r="H60" s="2"/>
    </row>
    <row r="61" spans="1:10" ht="26.25" customHeight="1" x14ac:dyDescent="0.15">
      <c r="A61" s="6"/>
      <c r="B61" s="8" t="s">
        <v>77</v>
      </c>
      <c r="C61" s="8" t="s">
        <v>116</v>
      </c>
      <c r="D61" s="3">
        <v>5</v>
      </c>
      <c r="E61" s="5">
        <v>1</v>
      </c>
      <c r="F61" s="5"/>
      <c r="G61" s="3">
        <f t="shared" si="1"/>
        <v>6</v>
      </c>
      <c r="H61" s="10" t="s">
        <v>14</v>
      </c>
    </row>
    <row r="62" spans="1:10" ht="35.25" customHeight="1" x14ac:dyDescent="0.15">
      <c r="A62" s="6" t="s">
        <v>146</v>
      </c>
      <c r="B62" s="8" t="s">
        <v>78</v>
      </c>
      <c r="C62" s="8" t="s">
        <v>117</v>
      </c>
      <c r="D62" s="3">
        <v>7</v>
      </c>
      <c r="E62" s="5">
        <v>4</v>
      </c>
      <c r="F62" s="5"/>
      <c r="G62" s="3">
        <f t="shared" si="1"/>
        <v>11</v>
      </c>
      <c r="H62" s="10" t="s">
        <v>18</v>
      </c>
    </row>
    <row r="63" spans="1:10" ht="50.1" customHeight="1" x14ac:dyDescent="0.15">
      <c r="A63" s="6"/>
      <c r="B63" s="8" t="s">
        <v>79</v>
      </c>
      <c r="C63" s="8" t="s">
        <v>118</v>
      </c>
      <c r="D63" s="3">
        <v>13</v>
      </c>
      <c r="E63" s="5">
        <v>4</v>
      </c>
      <c r="F63" s="5"/>
      <c r="G63" s="3">
        <f t="shared" si="1"/>
        <v>17</v>
      </c>
      <c r="H63" s="10" t="s">
        <v>18</v>
      </c>
    </row>
    <row r="64" spans="1:10" ht="33" customHeight="1" x14ac:dyDescent="0.15">
      <c r="A64" s="6"/>
      <c r="B64" s="8" t="s">
        <v>80</v>
      </c>
      <c r="C64" s="8" t="s">
        <v>119</v>
      </c>
      <c r="D64" s="3">
        <v>9</v>
      </c>
      <c r="E64" s="5">
        <v>3</v>
      </c>
      <c r="F64" s="5"/>
      <c r="G64" s="3">
        <f t="shared" si="1"/>
        <v>12</v>
      </c>
      <c r="H64" s="10" t="s">
        <v>18</v>
      </c>
    </row>
    <row r="65" spans="1:8" ht="33" customHeight="1" x14ac:dyDescent="0.15">
      <c r="A65" s="6"/>
      <c r="B65" s="8" t="s">
        <v>81</v>
      </c>
      <c r="C65" s="8" t="s">
        <v>120</v>
      </c>
      <c r="D65" s="3">
        <v>10</v>
      </c>
      <c r="E65" s="5">
        <v>2</v>
      </c>
      <c r="F65" s="5"/>
      <c r="G65" s="3">
        <f t="shared" si="1"/>
        <v>12</v>
      </c>
      <c r="H65" s="10" t="s">
        <v>18</v>
      </c>
    </row>
    <row r="66" spans="1:8" ht="33" customHeight="1" x14ac:dyDescent="0.15">
      <c r="A66" s="6"/>
      <c r="B66" s="8" t="s">
        <v>82</v>
      </c>
      <c r="C66" s="8" t="s">
        <v>121</v>
      </c>
      <c r="D66" s="3">
        <v>7</v>
      </c>
      <c r="E66" s="5"/>
      <c r="F66" s="5"/>
      <c r="G66" s="3">
        <f t="shared" si="1"/>
        <v>7</v>
      </c>
      <c r="H66" s="10" t="s">
        <v>18</v>
      </c>
    </row>
    <row r="67" spans="1:8" ht="50.1" customHeight="1" x14ac:dyDescent="0.15">
      <c r="A67" s="6"/>
      <c r="B67" s="8" t="s">
        <v>83</v>
      </c>
      <c r="C67" s="8" t="s">
        <v>122</v>
      </c>
      <c r="D67" s="3">
        <v>12</v>
      </c>
      <c r="E67" s="5">
        <v>11</v>
      </c>
      <c r="F67" s="5"/>
      <c r="G67" s="3">
        <f t="shared" si="1"/>
        <v>23</v>
      </c>
      <c r="H67" s="10" t="s">
        <v>18</v>
      </c>
    </row>
    <row r="68" spans="1:8" ht="33" customHeight="1" x14ac:dyDescent="0.15">
      <c r="A68" s="6"/>
      <c r="B68" s="8" t="s">
        <v>84</v>
      </c>
      <c r="C68" s="8" t="s">
        <v>123</v>
      </c>
      <c r="D68" s="3">
        <v>12</v>
      </c>
      <c r="E68" s="5">
        <v>5</v>
      </c>
      <c r="F68" s="5"/>
      <c r="G68" s="3">
        <f t="shared" si="1"/>
        <v>17</v>
      </c>
      <c r="H68" s="10" t="s">
        <v>18</v>
      </c>
    </row>
  </sheetData>
  <mergeCells count="32">
    <mergeCell ref="A62:A68"/>
    <mergeCell ref="A29:A30"/>
    <mergeCell ref="B29:C29"/>
    <mergeCell ref="A31:A35"/>
    <mergeCell ref="B31:C31"/>
    <mergeCell ref="B60:C60"/>
    <mergeCell ref="B36:C36"/>
    <mergeCell ref="B42:C42"/>
    <mergeCell ref="A56:A59"/>
    <mergeCell ref="B56:C56"/>
    <mergeCell ref="A36:A40"/>
    <mergeCell ref="A42:A50"/>
    <mergeCell ref="A51:A55"/>
    <mergeCell ref="A60:A61"/>
    <mergeCell ref="A20:A21"/>
    <mergeCell ref="B20:C20"/>
    <mergeCell ref="A22:A23"/>
    <mergeCell ref="B22:C22"/>
    <mergeCell ref="B24:C24"/>
    <mergeCell ref="A24:A27"/>
    <mergeCell ref="A2:H2"/>
    <mergeCell ref="D3:G3"/>
    <mergeCell ref="A5:C5"/>
    <mergeCell ref="A6:A8"/>
    <mergeCell ref="B11:C11"/>
    <mergeCell ref="A9:A10"/>
    <mergeCell ref="B9:C9"/>
    <mergeCell ref="A3:A4"/>
    <mergeCell ref="B3:B4"/>
    <mergeCell ref="C3:C4"/>
    <mergeCell ref="A11:A15"/>
    <mergeCell ref="A16:A19"/>
  </mergeCells>
  <phoneticPr fontId="1" type="noConversion"/>
  <printOptions horizontalCentered="1"/>
  <pageMargins left="0.70866141732283472" right="0.70866141732283472" top="0.74803149606299213" bottom="0.74803149606299213" header="0.31496062992125984" footer="0.59055118110236227"/>
  <pageSetup paperSize="9" orientation="landscape" r:id="rId1"/>
  <headerFooter>
    <oddFooter>&amp;C— &amp;P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全部</vt:lpstr>
      <vt:lpstr>Sheet3</vt:lpstr>
      <vt:lpstr>全部!Print_Titles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刘军</dc:creator>
  <cp:lastModifiedBy>龙伟鸾</cp:lastModifiedBy>
  <cp:lastPrinted>2016-12-05T02:33:00Z</cp:lastPrinted>
  <dcterms:created xsi:type="dcterms:W3CDTF">2016-09-14T02:51:43Z</dcterms:created>
  <dcterms:modified xsi:type="dcterms:W3CDTF">2016-12-05T02:33:02Z</dcterms:modified>
</cp:coreProperties>
</file>