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95" windowHeight="12600"/>
  </bookViews>
  <sheets>
    <sheet name="附件一" sheetId="2" r:id="rId1"/>
  </sheets>
  <definedNames>
    <definedName name="_xlnm.Print_Area" localSheetId="0">附件一!$A$1:$L$32</definedName>
    <definedName name="_xlnm.Print_Titles" localSheetId="0">附件一!$4:$5</definedName>
  </definedNames>
  <calcPr calcId="144525"/>
</workbook>
</file>

<file path=xl/sharedStrings.xml><?xml version="1.0" encoding="utf-8"?>
<sst xmlns="http://schemas.openxmlformats.org/spreadsheetml/2006/main" count="110">
  <si>
    <t>附件：</t>
  </si>
  <si>
    <r>
      <rPr>
        <sz val="20"/>
        <rFont val="Times New Roman"/>
        <charset val="134"/>
      </rPr>
      <t>2018</t>
    </r>
    <r>
      <rPr>
        <sz val="20"/>
        <rFont val="宋体"/>
        <charset val="134"/>
      </rPr>
      <t>年省预算内水利投资计划下达表</t>
    </r>
  </si>
  <si>
    <t>单位：万元</t>
  </si>
  <si>
    <t>序号</t>
  </si>
  <si>
    <t>项目名称</t>
  </si>
  <si>
    <t>建设性质</t>
  </si>
  <si>
    <t>所在市县</t>
  </si>
  <si>
    <t>建设规模及
主要建设内容</t>
  </si>
  <si>
    <t>建设起止年限</t>
  </si>
  <si>
    <t>资金来源</t>
  </si>
  <si>
    <t>总投资</t>
  </si>
  <si>
    <t>至2017年底累计完成总投资</t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</si>
  <si>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年计划</t>
    </r>
  </si>
  <si>
    <t>备注</t>
  </si>
  <si>
    <t>投资</t>
  </si>
  <si>
    <t>主要建设内容</t>
  </si>
  <si>
    <t>全省合计</t>
  </si>
  <si>
    <t>省拨款</t>
  </si>
  <si>
    <t>一</t>
  </si>
  <si>
    <t>重大水利建设</t>
  </si>
  <si>
    <t>农田水利建设改革试点</t>
  </si>
  <si>
    <t>改建</t>
  </si>
  <si>
    <t>全省</t>
  </si>
  <si>
    <t>浏阳市、株洲县、湘乡市、平江县、慈利县、宜章县、祁阳县、泸溪县等8个县（市）各整合实施5000亩及以上高标准农田示范片</t>
  </si>
  <si>
    <t>2018-2019</t>
  </si>
  <si>
    <t>灌排设施建设</t>
  </si>
  <si>
    <t>每个县（市）各安排1000万元</t>
  </si>
  <si>
    <t>洞庭湖北部地区分片补水应急实施工程</t>
  </si>
  <si>
    <t>岳阳、常德、益阳三市</t>
  </si>
  <si>
    <t>分片补水</t>
  </si>
  <si>
    <t>提水、输水设施建设</t>
  </si>
  <si>
    <t>澧县820万元，安乡县1100万元，益阳市直860万元，南县960万元，沅江市280万元，岳阳市直1570万元</t>
  </si>
  <si>
    <t>湖南水利水电职业技术学院改扩建项目</t>
  </si>
  <si>
    <t>新建</t>
  </si>
  <si>
    <t>省直</t>
  </si>
  <si>
    <t>新建学生宿舍楼2栋，图书馆实训综合楼1栋</t>
  </si>
  <si>
    <t>2018-2021</t>
  </si>
  <si>
    <t>主体工程建设</t>
  </si>
  <si>
    <t>岳阳县城乡供水一体化改革试点</t>
  </si>
  <si>
    <t>岳阳县</t>
  </si>
  <si>
    <t>解决中村村、柏祥村居民饮水安全问题</t>
  </si>
  <si>
    <t>水厂供水泵房设备改造、配水管网工程和加压站工程</t>
  </si>
  <si>
    <t>武陵源区城乡供水一体化改革试点</t>
  </si>
  <si>
    <t>武陵源区</t>
  </si>
  <si>
    <t>水厂改造及提质</t>
  </si>
  <si>
    <t>水厂改扩建及配水管网工程等</t>
  </si>
  <si>
    <t>常宁市柏坊镇小柏村水利设施建设</t>
  </si>
  <si>
    <t>常宁市</t>
  </si>
  <si>
    <t>水利设施建设</t>
  </si>
  <si>
    <t>杨家冲水库扩建、新建山塘2口，改造山塘3口，灌排渠道1000米等</t>
  </si>
  <si>
    <t>一次性补助</t>
  </si>
  <si>
    <t>澧县水利工程险工险段除险加固</t>
  </si>
  <si>
    <t>澧县</t>
  </si>
  <si>
    <t>险工险段除险加固</t>
  </si>
  <si>
    <t>堤防、水库、机埠、抗旱等水利设施除险加固</t>
  </si>
  <si>
    <t>澧淞大垸狮子口堤段除险100万元，其他水利工程除险加固100万元。一次性补助。</t>
  </si>
  <si>
    <t>湘乡市壶天镇双坪村水利设施建设</t>
  </si>
  <si>
    <t>湘乡市</t>
  </si>
  <si>
    <t>改造山塘68口，渠道7.5公里</t>
  </si>
  <si>
    <t>临澧县新四岗镇白云村油菜基地水利建设</t>
  </si>
  <si>
    <t>临澧县</t>
  </si>
  <si>
    <t>配套水利工程建设</t>
  </si>
  <si>
    <t>涟源市蓉园蔬菜基地水利设施建设</t>
  </si>
  <si>
    <t>涟源市</t>
  </si>
  <si>
    <t>建设1000立方米蓄水池2个，深水井3口，渠道改造600米等</t>
  </si>
  <si>
    <t>宁远县舜陵街道茶里洞村水利设施建设</t>
  </si>
  <si>
    <t>宁远县</t>
  </si>
  <si>
    <t>新建堤防，水坝改造，渠道、山塘整修等</t>
  </si>
  <si>
    <t>芷江县三道坑镇金厂坪村水利设施</t>
  </si>
  <si>
    <t xml:space="preserve">新建 </t>
  </si>
  <si>
    <t>芷江县</t>
  </si>
  <si>
    <t>农村饮水安全工程建设及渠道改造、护坡等扶贫项目</t>
  </si>
  <si>
    <t>沅江市共华镇新港村水利设施建设</t>
  </si>
  <si>
    <t>沅江市</t>
  </si>
  <si>
    <t>新建和改造机埠、渠道、涵闸</t>
  </si>
  <si>
    <t>凤凰县千工坪镇木里村铁皮石斛产业园水利设施建设</t>
  </si>
  <si>
    <t>凤凰县</t>
  </si>
  <si>
    <t>机井2口、潜水泵10台、管网1000米等扶贫项目</t>
  </si>
  <si>
    <t>浏阳市官桥镇石灰嘴村蔬菜基地水利设施建设</t>
  </si>
  <si>
    <t>浏阳市</t>
  </si>
  <si>
    <t>建设蔬菜基地面积1500亩</t>
  </si>
  <si>
    <t>其它重点小型水利项目</t>
  </si>
  <si>
    <t>水库、山塘、渠道建设及堤坝改造等</t>
  </si>
  <si>
    <t>望城区乌山街道龙王岭村、望城区靖港镇、长沙县黄花镇回龙村、长沙县黄兴镇斗塘新村、长沙县金井镇双江社区、开福区沙坪街道檀木岭村、湘乡市潭市镇新铺村、韶山市韶西水库、衡南县栗江镇界牌村、祁东县白鹤街道百家居委会、衡东县草市镇高田村、汨罗市川山坪镇燕塘村、邵东县仙槎桥镇银杏树村、邵东县简家陇镇羊家冲村、绥宁县关峡苗族乡插柳村、新宁县马头桥镇石门村、邵阳县郦家坪镇大岩村、麻阳县谭家寨乡楠木桥村、安仁县灵官镇莽山村、新化县油溪乡芬街村、慈利县龙潭河镇竹峪村、湖南省白泥湖园艺场（湘阴县)，每个村（镇或项目）各20万元。</t>
  </si>
  <si>
    <t>二</t>
  </si>
  <si>
    <t>水利工程前期费</t>
  </si>
  <si>
    <t>洞庭湖重点堤防加固工程</t>
  </si>
  <si>
    <t>项目可行性研究报告编报等</t>
  </si>
  <si>
    <t>省洞工局</t>
  </si>
  <si>
    <t>洞庭湖重点地区排涝能力建设工程</t>
  </si>
  <si>
    <t>实施方案编制等</t>
  </si>
  <si>
    <t>省水利厅</t>
  </si>
  <si>
    <t>大兴寨水库</t>
  </si>
  <si>
    <t>吉首市</t>
  </si>
  <si>
    <t>湘西州发改委</t>
  </si>
  <si>
    <t xml:space="preserve"> </t>
  </si>
  <si>
    <t>宜冲桥水库</t>
  </si>
  <si>
    <t>湖南澧水流域水电开发有限公司</t>
  </si>
  <si>
    <t>椒花水库</t>
  </si>
  <si>
    <t>浏阳市发改委</t>
  </si>
  <si>
    <t>主要支流治理工程</t>
  </si>
  <si>
    <t>主要支流治理项目中期评估</t>
  </si>
  <si>
    <t>省国际工程咨询中心有限公司</t>
  </si>
  <si>
    <t>规划编制</t>
  </si>
  <si>
    <t>有关规划、方案编制等</t>
  </si>
  <si>
    <t>省发改委农经处</t>
  </si>
  <si>
    <r>
      <rPr>
        <sz val="12"/>
        <rFont val="宋体"/>
        <charset val="134"/>
      </rPr>
      <t>全省高标准农田现场会及莽山水库</t>
    </r>
    <r>
      <rPr>
        <sz val="12"/>
        <rFont val="Times New Roman"/>
        <charset val="134"/>
      </rPr>
      <t>PPP</t>
    </r>
    <r>
      <rPr>
        <sz val="12"/>
        <rFont val="宋体"/>
        <charset val="134"/>
      </rPr>
      <t>试点</t>
    </r>
  </si>
  <si>
    <t>宜章县</t>
  </si>
  <si>
    <t>现场会及试点工作等</t>
  </si>
  <si>
    <t>宜章县发改局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</si>
</sst>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view="pageBreakPreview" zoomScale="85" zoomScaleNormal="100" zoomScaleSheetLayoutView="85" topLeftCell="A19" workbookViewId="0">
      <selection activeCell="N26" sqref="N26"/>
    </sheetView>
  </sheetViews>
  <sheetFormatPr defaultColWidth="8.75" defaultRowHeight="15.75"/>
  <cols>
    <col min="1" max="1" width="3.375" style="2" customWidth="1"/>
    <col min="2" max="2" width="11.1666666666667" style="2" customWidth="1"/>
    <col min="3" max="3" width="5.375" style="2" customWidth="1"/>
    <col min="4" max="4" width="5" style="2" customWidth="1"/>
    <col min="5" max="5" width="17.35" style="2" customWidth="1"/>
    <col min="6" max="6" width="5.5" style="2" customWidth="1"/>
    <col min="7" max="7" width="5.375" style="2" customWidth="1"/>
    <col min="8" max="8" width="6.125" style="2" customWidth="1"/>
    <col min="9" max="9" width="7.49166666666667" style="2" customWidth="1"/>
    <col min="10" max="10" width="6.5" style="2" customWidth="1"/>
    <col min="11" max="11" width="18.675" style="2" customWidth="1"/>
    <col min="12" max="12" width="29.5583333333333" style="2" customWidth="1"/>
    <col min="13" max="16384" width="8.75" style="2"/>
  </cols>
  <sheetData>
    <row r="1" ht="19.5" customHeight="1" spans="1:2">
      <c r="A1" s="3" t="s">
        <v>0</v>
      </c>
      <c r="B1" s="4"/>
    </row>
    <row r="2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9.9" customHeight="1" spans="11:12">
      <c r="K3" s="13" t="s">
        <v>2</v>
      </c>
      <c r="L3" s="14"/>
    </row>
    <row r="4" s="1" customFormat="1" ht="22.9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7"/>
      <c r="L4" s="6" t="s">
        <v>13</v>
      </c>
    </row>
    <row r="5" s="1" customFormat="1" ht="45" customHeight="1" spans="1:12">
      <c r="A5" s="7"/>
      <c r="B5" s="7"/>
      <c r="C5" s="7"/>
      <c r="D5" s="7"/>
      <c r="E5" s="7"/>
      <c r="F5" s="7"/>
      <c r="G5" s="7"/>
      <c r="H5" s="6"/>
      <c r="I5" s="6"/>
      <c r="J5" s="6" t="s">
        <v>14</v>
      </c>
      <c r="K5" s="6" t="s">
        <v>15</v>
      </c>
      <c r="L5" s="7"/>
    </row>
    <row r="6" s="1" customFormat="1" ht="28.5" spans="1:12">
      <c r="A6" s="8" t="s">
        <v>16</v>
      </c>
      <c r="B6" s="9"/>
      <c r="C6" s="9"/>
      <c r="D6" s="9"/>
      <c r="E6" s="9"/>
      <c r="F6" s="9"/>
      <c r="G6" s="6" t="s">
        <v>17</v>
      </c>
      <c r="H6" s="9"/>
      <c r="I6" s="9"/>
      <c r="J6" s="9">
        <f>J7+J24</f>
        <v>19000</v>
      </c>
      <c r="K6" s="9"/>
      <c r="L6" s="9"/>
    </row>
    <row r="7" s="1" customFormat="1" ht="28.5" spans="1:12">
      <c r="A7" s="8" t="s">
        <v>18</v>
      </c>
      <c r="B7" s="8" t="s">
        <v>19</v>
      </c>
      <c r="C7" s="9"/>
      <c r="D7" s="9"/>
      <c r="E7" s="9"/>
      <c r="F7" s="9"/>
      <c r="G7" s="6" t="s">
        <v>17</v>
      </c>
      <c r="H7" s="9"/>
      <c r="I7" s="9"/>
      <c r="J7" s="9">
        <f>SUM(J8:J23)</f>
        <v>18000</v>
      </c>
      <c r="K7" s="9"/>
      <c r="L7" s="9"/>
    </row>
    <row r="8" ht="106" customHeight="1" spans="1:12">
      <c r="A8" s="7">
        <v>1</v>
      </c>
      <c r="B8" s="10" t="s">
        <v>20</v>
      </c>
      <c r="C8" s="6" t="s">
        <v>21</v>
      </c>
      <c r="D8" s="6" t="s">
        <v>22</v>
      </c>
      <c r="E8" s="10" t="s">
        <v>23</v>
      </c>
      <c r="F8" s="7" t="s">
        <v>24</v>
      </c>
      <c r="G8" s="6" t="s">
        <v>17</v>
      </c>
      <c r="H8" s="7"/>
      <c r="I8" s="7"/>
      <c r="J8" s="7">
        <v>8000</v>
      </c>
      <c r="K8" s="6" t="s">
        <v>25</v>
      </c>
      <c r="L8" s="6" t="s">
        <v>26</v>
      </c>
    </row>
    <row r="9" ht="71.25" spans="1:12">
      <c r="A9" s="7">
        <v>2</v>
      </c>
      <c r="B9" s="10" t="s">
        <v>27</v>
      </c>
      <c r="C9" s="6" t="s">
        <v>21</v>
      </c>
      <c r="D9" s="6" t="s">
        <v>28</v>
      </c>
      <c r="E9" s="10" t="s">
        <v>29</v>
      </c>
      <c r="F9" s="7" t="s">
        <v>24</v>
      </c>
      <c r="G9" s="6" t="s">
        <v>17</v>
      </c>
      <c r="H9" s="7">
        <v>7600</v>
      </c>
      <c r="I9" s="7"/>
      <c r="J9" s="7">
        <v>5590</v>
      </c>
      <c r="K9" s="10" t="s">
        <v>30</v>
      </c>
      <c r="L9" s="10" t="s">
        <v>31</v>
      </c>
    </row>
    <row r="10" ht="57" spans="1:12">
      <c r="A10" s="7">
        <v>3</v>
      </c>
      <c r="B10" s="10" t="s">
        <v>32</v>
      </c>
      <c r="C10" s="6" t="s">
        <v>33</v>
      </c>
      <c r="D10" s="6" t="s">
        <v>34</v>
      </c>
      <c r="E10" s="10" t="s">
        <v>35</v>
      </c>
      <c r="F10" s="7" t="s">
        <v>36</v>
      </c>
      <c r="G10" s="6" t="s">
        <v>17</v>
      </c>
      <c r="H10" s="7">
        <v>2000</v>
      </c>
      <c r="I10" s="7"/>
      <c r="J10" s="7">
        <v>2000</v>
      </c>
      <c r="K10" s="10" t="s">
        <v>37</v>
      </c>
      <c r="L10" s="15"/>
    </row>
    <row r="11" ht="57" customHeight="1" spans="1:12">
      <c r="A11" s="7">
        <v>4</v>
      </c>
      <c r="B11" s="10" t="s">
        <v>38</v>
      </c>
      <c r="C11" s="6" t="s">
        <v>21</v>
      </c>
      <c r="D11" s="11" t="s">
        <v>39</v>
      </c>
      <c r="E11" s="10" t="s">
        <v>40</v>
      </c>
      <c r="F11" s="7">
        <v>2018</v>
      </c>
      <c r="G11" s="6" t="s">
        <v>17</v>
      </c>
      <c r="H11" s="7"/>
      <c r="I11" s="7"/>
      <c r="J11" s="7">
        <v>400</v>
      </c>
      <c r="K11" s="10" t="s">
        <v>41</v>
      </c>
      <c r="L11" s="10"/>
    </row>
    <row r="12" ht="42.75" spans="1:12">
      <c r="A12" s="7">
        <v>5</v>
      </c>
      <c r="B12" s="10" t="s">
        <v>42</v>
      </c>
      <c r="C12" s="6" t="s">
        <v>21</v>
      </c>
      <c r="D12" s="6" t="s">
        <v>43</v>
      </c>
      <c r="E12" s="10" t="s">
        <v>44</v>
      </c>
      <c r="F12" s="7">
        <v>2018</v>
      </c>
      <c r="G12" s="6" t="s">
        <v>17</v>
      </c>
      <c r="H12" s="7"/>
      <c r="I12" s="7"/>
      <c r="J12" s="7">
        <v>400</v>
      </c>
      <c r="K12" s="10" t="s">
        <v>45</v>
      </c>
      <c r="L12" s="10"/>
    </row>
    <row r="13" ht="63" customHeight="1" spans="1:12">
      <c r="A13" s="7">
        <v>6</v>
      </c>
      <c r="B13" s="10" t="s">
        <v>46</v>
      </c>
      <c r="C13" s="6" t="s">
        <v>21</v>
      </c>
      <c r="D13" s="11" t="s">
        <v>47</v>
      </c>
      <c r="E13" s="10" t="s">
        <v>48</v>
      </c>
      <c r="F13" s="7">
        <v>2018</v>
      </c>
      <c r="G13" s="6" t="s">
        <v>17</v>
      </c>
      <c r="H13" s="7"/>
      <c r="I13" s="7"/>
      <c r="J13" s="7">
        <v>200</v>
      </c>
      <c r="K13" s="10" t="s">
        <v>49</v>
      </c>
      <c r="L13" s="10" t="s">
        <v>50</v>
      </c>
    </row>
    <row r="14" ht="51" customHeight="1" spans="1:12">
      <c r="A14" s="7">
        <v>7</v>
      </c>
      <c r="B14" s="10" t="s">
        <v>51</v>
      </c>
      <c r="C14" s="6" t="s">
        <v>21</v>
      </c>
      <c r="D14" s="11" t="s">
        <v>52</v>
      </c>
      <c r="E14" s="10" t="s">
        <v>53</v>
      </c>
      <c r="F14" s="7">
        <v>2018</v>
      </c>
      <c r="G14" s="6" t="s">
        <v>17</v>
      </c>
      <c r="H14" s="7"/>
      <c r="I14" s="7"/>
      <c r="J14" s="7">
        <v>200</v>
      </c>
      <c r="K14" s="10" t="s">
        <v>54</v>
      </c>
      <c r="L14" s="10" t="s">
        <v>55</v>
      </c>
    </row>
    <row r="15" ht="58" customHeight="1" spans="1:12">
      <c r="A15" s="7">
        <v>8</v>
      </c>
      <c r="B15" s="10" t="s">
        <v>56</v>
      </c>
      <c r="C15" s="6" t="s">
        <v>21</v>
      </c>
      <c r="D15" s="11" t="s">
        <v>57</v>
      </c>
      <c r="E15" s="10" t="s">
        <v>48</v>
      </c>
      <c r="F15" s="7">
        <v>2018</v>
      </c>
      <c r="G15" s="6" t="s">
        <v>17</v>
      </c>
      <c r="H15" s="7"/>
      <c r="I15" s="7"/>
      <c r="J15" s="7">
        <v>150</v>
      </c>
      <c r="K15" s="10" t="s">
        <v>58</v>
      </c>
      <c r="L15" s="10" t="s">
        <v>50</v>
      </c>
    </row>
    <row r="16" ht="58" customHeight="1" spans="1:12">
      <c r="A16" s="7">
        <v>9</v>
      </c>
      <c r="B16" s="10" t="s">
        <v>59</v>
      </c>
      <c r="C16" s="6" t="s">
        <v>21</v>
      </c>
      <c r="D16" s="11" t="s">
        <v>60</v>
      </c>
      <c r="E16" s="10" t="s">
        <v>48</v>
      </c>
      <c r="F16" s="7">
        <v>2018</v>
      </c>
      <c r="G16" s="6" t="s">
        <v>17</v>
      </c>
      <c r="H16" s="7"/>
      <c r="I16" s="7"/>
      <c r="J16" s="7">
        <v>100</v>
      </c>
      <c r="K16" s="10" t="s">
        <v>61</v>
      </c>
      <c r="L16" s="10" t="s">
        <v>50</v>
      </c>
    </row>
    <row r="17" ht="61" customHeight="1" spans="1:12">
      <c r="A17" s="7">
        <v>10</v>
      </c>
      <c r="B17" s="10" t="s">
        <v>62</v>
      </c>
      <c r="C17" s="6" t="s">
        <v>21</v>
      </c>
      <c r="D17" s="11" t="s">
        <v>63</v>
      </c>
      <c r="E17" s="10" t="s">
        <v>48</v>
      </c>
      <c r="F17" s="7">
        <v>2018</v>
      </c>
      <c r="G17" s="6" t="s">
        <v>17</v>
      </c>
      <c r="H17" s="7"/>
      <c r="I17" s="7"/>
      <c r="J17" s="7">
        <v>100</v>
      </c>
      <c r="K17" s="10" t="s">
        <v>64</v>
      </c>
      <c r="L17" s="10" t="s">
        <v>50</v>
      </c>
    </row>
    <row r="18" ht="57" spans="1:12">
      <c r="A18" s="7">
        <v>11</v>
      </c>
      <c r="B18" s="10" t="s">
        <v>65</v>
      </c>
      <c r="C18" s="6" t="s">
        <v>21</v>
      </c>
      <c r="D18" s="6" t="s">
        <v>66</v>
      </c>
      <c r="E18" s="10" t="s">
        <v>48</v>
      </c>
      <c r="F18" s="7">
        <v>2018</v>
      </c>
      <c r="G18" s="6" t="s">
        <v>17</v>
      </c>
      <c r="H18" s="7"/>
      <c r="I18" s="7"/>
      <c r="J18" s="7">
        <v>100</v>
      </c>
      <c r="K18" s="10" t="s">
        <v>67</v>
      </c>
      <c r="L18" s="10" t="s">
        <v>50</v>
      </c>
    </row>
    <row r="19" ht="48" customHeight="1" spans="1:12">
      <c r="A19" s="7">
        <v>12</v>
      </c>
      <c r="B19" s="10" t="s">
        <v>68</v>
      </c>
      <c r="C19" s="6" t="s">
        <v>69</v>
      </c>
      <c r="D19" s="11" t="s">
        <v>70</v>
      </c>
      <c r="E19" s="10" t="s">
        <v>48</v>
      </c>
      <c r="F19" s="7">
        <v>2018</v>
      </c>
      <c r="G19" s="6" t="s">
        <v>17</v>
      </c>
      <c r="H19" s="7"/>
      <c r="I19" s="7"/>
      <c r="J19" s="7">
        <v>100</v>
      </c>
      <c r="K19" s="10" t="s">
        <v>71</v>
      </c>
      <c r="L19" s="10" t="s">
        <v>50</v>
      </c>
    </row>
    <row r="20" ht="63" customHeight="1" spans="1:12">
      <c r="A20" s="7">
        <v>13</v>
      </c>
      <c r="B20" s="10" t="s">
        <v>72</v>
      </c>
      <c r="C20" s="6" t="s">
        <v>21</v>
      </c>
      <c r="D20" s="11" t="s">
        <v>73</v>
      </c>
      <c r="E20" s="10" t="s">
        <v>48</v>
      </c>
      <c r="F20" s="7">
        <v>2018</v>
      </c>
      <c r="G20" s="6" t="s">
        <v>17</v>
      </c>
      <c r="H20" s="7"/>
      <c r="I20" s="7"/>
      <c r="J20" s="7">
        <v>90</v>
      </c>
      <c r="K20" s="10" t="s">
        <v>74</v>
      </c>
      <c r="L20" s="10" t="s">
        <v>50</v>
      </c>
    </row>
    <row r="21" ht="71.25" spans="1:12">
      <c r="A21" s="7">
        <v>14</v>
      </c>
      <c r="B21" s="10" t="s">
        <v>75</v>
      </c>
      <c r="C21" s="6" t="s">
        <v>33</v>
      </c>
      <c r="D21" s="11" t="s">
        <v>76</v>
      </c>
      <c r="E21" s="10" t="s">
        <v>48</v>
      </c>
      <c r="F21" s="7">
        <v>2018</v>
      </c>
      <c r="G21" s="6" t="s">
        <v>17</v>
      </c>
      <c r="H21" s="7"/>
      <c r="I21" s="7"/>
      <c r="J21" s="7">
        <v>80</v>
      </c>
      <c r="K21" s="10" t="s">
        <v>77</v>
      </c>
      <c r="L21" s="10" t="s">
        <v>50</v>
      </c>
    </row>
    <row r="22" ht="65" customHeight="1" spans="1:12">
      <c r="A22" s="7">
        <v>15</v>
      </c>
      <c r="B22" s="10" t="s">
        <v>78</v>
      </c>
      <c r="C22" s="6" t="s">
        <v>33</v>
      </c>
      <c r="D22" s="11" t="s">
        <v>79</v>
      </c>
      <c r="E22" s="10" t="s">
        <v>80</v>
      </c>
      <c r="F22" s="7">
        <v>2018</v>
      </c>
      <c r="G22" s="6" t="s">
        <v>17</v>
      </c>
      <c r="H22" s="7"/>
      <c r="I22" s="7"/>
      <c r="J22" s="7">
        <v>50</v>
      </c>
      <c r="K22" s="10" t="s">
        <v>61</v>
      </c>
      <c r="L22" s="10" t="s">
        <v>50</v>
      </c>
    </row>
    <row r="23" ht="180" spans="1:12">
      <c r="A23" s="7">
        <v>16</v>
      </c>
      <c r="B23" s="10" t="s">
        <v>81</v>
      </c>
      <c r="C23" s="6" t="s">
        <v>21</v>
      </c>
      <c r="D23" s="6"/>
      <c r="E23" s="6"/>
      <c r="F23" s="7">
        <v>2018</v>
      </c>
      <c r="G23" s="6" t="s">
        <v>17</v>
      </c>
      <c r="H23" s="7"/>
      <c r="I23" s="7"/>
      <c r="J23" s="7">
        <v>440</v>
      </c>
      <c r="K23" s="12" t="s">
        <v>82</v>
      </c>
      <c r="L23" s="16" t="s">
        <v>83</v>
      </c>
    </row>
    <row r="24" s="1" customFormat="1" ht="33" customHeight="1" spans="1:12">
      <c r="A24" s="8" t="s">
        <v>84</v>
      </c>
      <c r="B24" s="8" t="s">
        <v>85</v>
      </c>
      <c r="C24" s="9"/>
      <c r="D24" s="9"/>
      <c r="E24" s="9"/>
      <c r="F24" s="7"/>
      <c r="G24" s="6" t="s">
        <v>17</v>
      </c>
      <c r="H24" s="9"/>
      <c r="I24" s="9"/>
      <c r="J24" s="9">
        <f>SUM(J25:J32)</f>
        <v>1000</v>
      </c>
      <c r="K24" s="9"/>
      <c r="L24" s="9"/>
    </row>
    <row r="25" s="1" customFormat="1" ht="62" customHeight="1" spans="1:12">
      <c r="A25" s="7">
        <v>1</v>
      </c>
      <c r="B25" s="10" t="s">
        <v>86</v>
      </c>
      <c r="C25" s="9"/>
      <c r="D25" s="6" t="s">
        <v>34</v>
      </c>
      <c r="E25" s="7"/>
      <c r="F25" s="7">
        <v>2018</v>
      </c>
      <c r="G25" s="6" t="s">
        <v>17</v>
      </c>
      <c r="H25" s="7"/>
      <c r="I25" s="7"/>
      <c r="J25" s="7">
        <v>400</v>
      </c>
      <c r="K25" s="10" t="s">
        <v>87</v>
      </c>
      <c r="L25" s="10" t="s">
        <v>88</v>
      </c>
    </row>
    <row r="26" s="1" customFormat="1" ht="59" customHeight="1" spans="1:12">
      <c r="A26" s="7">
        <v>2</v>
      </c>
      <c r="B26" s="10" t="s">
        <v>89</v>
      </c>
      <c r="C26" s="9"/>
      <c r="D26" s="6" t="s">
        <v>34</v>
      </c>
      <c r="E26" s="7"/>
      <c r="F26" s="7">
        <v>2018</v>
      </c>
      <c r="G26" s="6" t="s">
        <v>17</v>
      </c>
      <c r="H26" s="7"/>
      <c r="I26" s="7"/>
      <c r="J26" s="7">
        <v>100</v>
      </c>
      <c r="K26" s="10" t="s">
        <v>90</v>
      </c>
      <c r="L26" s="10" t="s">
        <v>91</v>
      </c>
    </row>
    <row r="27" ht="42" customHeight="1" spans="1:15">
      <c r="A27" s="7">
        <v>3</v>
      </c>
      <c r="B27" s="10" t="s">
        <v>92</v>
      </c>
      <c r="C27" s="7"/>
      <c r="D27" s="6" t="s">
        <v>93</v>
      </c>
      <c r="E27" s="7"/>
      <c r="F27" s="7">
        <v>2018</v>
      </c>
      <c r="G27" s="6" t="s">
        <v>17</v>
      </c>
      <c r="H27" s="7"/>
      <c r="I27" s="7"/>
      <c r="J27" s="7">
        <v>100</v>
      </c>
      <c r="K27" s="10" t="s">
        <v>87</v>
      </c>
      <c r="L27" s="10" t="s">
        <v>94</v>
      </c>
      <c r="O27" s="2" t="s">
        <v>95</v>
      </c>
    </row>
    <row r="28" s="1" customFormat="1" ht="42" customHeight="1" spans="1:12">
      <c r="A28" s="7">
        <v>4</v>
      </c>
      <c r="B28" s="12" t="s">
        <v>96</v>
      </c>
      <c r="C28" s="9"/>
      <c r="D28" s="6" t="s">
        <v>34</v>
      </c>
      <c r="E28" s="7"/>
      <c r="F28" s="7">
        <v>2018</v>
      </c>
      <c r="G28" s="6" t="s">
        <v>17</v>
      </c>
      <c r="H28" s="7"/>
      <c r="I28" s="7"/>
      <c r="J28" s="7">
        <v>100</v>
      </c>
      <c r="K28" s="10" t="s">
        <v>87</v>
      </c>
      <c r="L28" s="10" t="s">
        <v>97</v>
      </c>
    </row>
    <row r="29" s="1" customFormat="1" ht="42" customHeight="1" spans="1:12">
      <c r="A29" s="7">
        <v>5</v>
      </c>
      <c r="B29" s="12" t="s">
        <v>98</v>
      </c>
      <c r="C29" s="9"/>
      <c r="D29" s="11" t="s">
        <v>79</v>
      </c>
      <c r="E29" s="7"/>
      <c r="F29" s="7">
        <v>2018</v>
      </c>
      <c r="G29" s="6" t="s">
        <v>17</v>
      </c>
      <c r="H29" s="7"/>
      <c r="I29" s="7"/>
      <c r="J29" s="7">
        <v>100</v>
      </c>
      <c r="K29" s="10" t="s">
        <v>87</v>
      </c>
      <c r="L29" s="10" t="s">
        <v>99</v>
      </c>
    </row>
    <row r="30" s="1" customFormat="1" ht="39" customHeight="1" spans="1:12">
      <c r="A30" s="7">
        <v>6</v>
      </c>
      <c r="B30" s="12" t="s">
        <v>100</v>
      </c>
      <c r="C30" s="6"/>
      <c r="D30" s="6" t="s">
        <v>34</v>
      </c>
      <c r="E30" s="7"/>
      <c r="F30" s="7">
        <v>2018</v>
      </c>
      <c r="G30" s="6" t="s">
        <v>17</v>
      </c>
      <c r="H30" s="7"/>
      <c r="I30" s="7"/>
      <c r="J30" s="7">
        <v>70</v>
      </c>
      <c r="K30" s="10" t="s">
        <v>101</v>
      </c>
      <c r="L30" s="10" t="s">
        <v>102</v>
      </c>
    </row>
    <row r="31" ht="44" customHeight="1" spans="1:12">
      <c r="A31" s="7">
        <v>7</v>
      </c>
      <c r="B31" s="12" t="s">
        <v>103</v>
      </c>
      <c r="C31" s="6"/>
      <c r="D31" s="6" t="s">
        <v>34</v>
      </c>
      <c r="E31" s="7"/>
      <c r="F31" s="7">
        <v>2018</v>
      </c>
      <c r="G31" s="6" t="s">
        <v>17</v>
      </c>
      <c r="H31" s="7"/>
      <c r="I31" s="7"/>
      <c r="J31" s="7">
        <v>100</v>
      </c>
      <c r="K31" s="10" t="s">
        <v>104</v>
      </c>
      <c r="L31" s="10" t="s">
        <v>105</v>
      </c>
    </row>
    <row r="32" ht="58.5" spans="1:12">
      <c r="A32" s="7">
        <v>8</v>
      </c>
      <c r="B32" s="10" t="s">
        <v>106</v>
      </c>
      <c r="C32" s="7"/>
      <c r="D32" s="6" t="s">
        <v>107</v>
      </c>
      <c r="E32" s="7"/>
      <c r="F32" s="7">
        <v>2018</v>
      </c>
      <c r="G32" s="6" t="s">
        <v>17</v>
      </c>
      <c r="H32" s="7"/>
      <c r="I32" s="7"/>
      <c r="J32" s="7">
        <v>30</v>
      </c>
      <c r="K32" s="10" t="s">
        <v>108</v>
      </c>
      <c r="L32" s="10" t="s">
        <v>109</v>
      </c>
    </row>
  </sheetData>
  <mergeCells count="14">
    <mergeCell ref="A1:B1"/>
    <mergeCell ref="A2:L2"/>
    <mergeCell ref="K3:L3"/>
    <mergeCell ref="J4:K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47916666666667" right="0.747916666666667" top="0.590277777777778" bottom="0.590277777777778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1996-12-17T01:32:00Z</dcterms:created>
  <cp:lastPrinted>2016-11-10T08:31:00Z</cp:lastPrinted>
  <dcterms:modified xsi:type="dcterms:W3CDTF">2018-03-29T00:53:47Z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