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9年计划" sheetId="1" r:id="rId1"/>
    <sheet name="Sheet3" sheetId="2" r:id="rId2"/>
  </sheets>
  <definedNames>
    <definedName name="_xlnm.Print_Titles" localSheetId="0">'2019年计划'!$4:$5</definedName>
  </definedNames>
  <calcPr fullCalcOnLoad="1"/>
</workbook>
</file>

<file path=xl/sharedStrings.xml><?xml version="1.0" encoding="utf-8"?>
<sst xmlns="http://schemas.openxmlformats.org/spreadsheetml/2006/main" count="20" uniqueCount="18">
  <si>
    <t>项目名称</t>
  </si>
  <si>
    <t>建设规模</t>
  </si>
  <si>
    <t>四级公路14.7公里</t>
  </si>
  <si>
    <t>四级公路12.3公里</t>
  </si>
  <si>
    <t>三级公路3.6公里</t>
  </si>
  <si>
    <t>四级公路13.6公里</t>
  </si>
  <si>
    <t>三级公路14.3公里</t>
  </si>
  <si>
    <t>三级公路28公里</t>
  </si>
  <si>
    <t>四级公路11.69公里</t>
  </si>
  <si>
    <t>四级公路共30.4公里。其中：独坡乡上岩村上岩通村公路至三省坡公路4.689公里；播阳至大高坪公路14.1公里；溪口镇小水至溪口公路11.639公里。</t>
  </si>
  <si>
    <t>建设
性质</t>
  </si>
  <si>
    <t>新建</t>
  </si>
  <si>
    <t>序号</t>
  </si>
  <si>
    <t>合计（1项）</t>
  </si>
  <si>
    <t>拟建中型洗舱站一座，洗舱能力612艘次/年。水域建设2个5000吨级泊位，陆域用地面积2.5711万m2，主要建设污水处理设施、管理用房等。</t>
  </si>
  <si>
    <t>岳阳港危化品船舶洗舱站工程</t>
  </si>
  <si>
    <t>附件2：</t>
  </si>
  <si>
    <t>湖南省长江经济带绿色发展专项(化学品洗舱站及配套设施类别)2020年中央预算内投资计划申报项目名单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</si>
</sst>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 "/>
    <numFmt numFmtId="190" formatCode="#,##0.0_ "/>
  </numFmts>
  <fonts count="48">
    <font>
      <sz val="11"/>
      <name val="宋体"/>
      <family val="0"/>
    </font>
    <font>
      <sz val="10"/>
      <name val="Arial"/>
      <family val="2"/>
    </font>
    <font>
      <sz val="9"/>
      <color indexed="8"/>
      <name val="SimSun"/>
      <family val="0"/>
    </font>
    <font>
      <sz val="9"/>
      <name val="宋体"/>
      <family val="0"/>
    </font>
    <font>
      <sz val="8"/>
      <name val="宋体"/>
      <family val="0"/>
    </font>
    <font>
      <b/>
      <sz val="10"/>
      <color indexed="8"/>
      <name val="SimSun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tabSelected="1" zoomScalePageLayoutView="0" workbookViewId="0" topLeftCell="A1">
      <selection activeCell="E10" sqref="E10"/>
    </sheetView>
  </sheetViews>
  <sheetFormatPr defaultColWidth="10.00390625" defaultRowHeight="13.5"/>
  <cols>
    <col min="1" max="1" width="10.00390625" style="0" customWidth="1"/>
    <col min="2" max="2" width="20.50390625" style="0" customWidth="1"/>
    <col min="3" max="3" width="8.375" style="0" customWidth="1"/>
    <col min="4" max="4" width="20.125" style="0" customWidth="1"/>
    <col min="5" max="7" width="10.00390625" style="0" customWidth="1"/>
    <col min="8" max="8" width="11.875" style="0" customWidth="1"/>
  </cols>
  <sheetData>
    <row r="1" spans="1:4" ht="18.75" customHeight="1">
      <c r="A1" s="8" t="s">
        <v>16</v>
      </c>
      <c r="B1" s="8"/>
      <c r="C1" s="6"/>
      <c r="D1" s="7"/>
    </row>
    <row r="2" spans="1:6" ht="30" customHeight="1">
      <c r="A2" s="21" t="s">
        <v>17</v>
      </c>
      <c r="B2" s="21"/>
      <c r="C2" s="21"/>
      <c r="D2" s="21"/>
      <c r="F2" s="5"/>
    </row>
    <row r="3" spans="2:4" ht="13.5" customHeight="1">
      <c r="B3" s="1"/>
      <c r="C3" s="1"/>
      <c r="D3" s="1"/>
    </row>
    <row r="4" spans="1:4" s="2" customFormat="1" ht="26.25" customHeight="1">
      <c r="A4" s="9" t="s">
        <v>12</v>
      </c>
      <c r="B4" s="9" t="s">
        <v>0</v>
      </c>
      <c r="C4" s="9" t="s">
        <v>10</v>
      </c>
      <c r="D4" s="9" t="s">
        <v>1</v>
      </c>
    </row>
    <row r="5" spans="1:4" s="2" customFormat="1" ht="26.25" customHeight="1">
      <c r="A5" s="9"/>
      <c r="B5" s="9"/>
      <c r="C5" s="9"/>
      <c r="D5" s="9"/>
    </row>
    <row r="6" spans="1:5" s="2" customFormat="1" ht="34.5" customHeight="1">
      <c r="A6" s="15"/>
      <c r="B6" s="10" t="s">
        <v>13</v>
      </c>
      <c r="C6" s="14"/>
      <c r="D6" s="10"/>
      <c r="E6" s="3"/>
    </row>
    <row r="7" spans="1:8" s="2" customFormat="1" ht="34.5" customHeight="1">
      <c r="A7" s="15"/>
      <c r="B7" s="10"/>
      <c r="C7" s="14"/>
      <c r="D7" s="10"/>
      <c r="E7" s="3"/>
      <c r="F7" s="4"/>
      <c r="G7" s="4"/>
      <c r="H7" s="4"/>
    </row>
    <row r="8" spans="1:5" s="2" customFormat="1" ht="34.5" customHeight="1">
      <c r="A8" s="15"/>
      <c r="B8" s="10"/>
      <c r="C8" s="14"/>
      <c r="D8" s="10"/>
      <c r="E8" s="3"/>
    </row>
    <row r="9" spans="1:5" s="2" customFormat="1" ht="39.75" customHeight="1">
      <c r="A9" s="16">
        <v>1</v>
      </c>
      <c r="B9" s="11" t="s">
        <v>15</v>
      </c>
      <c r="C9" s="12" t="s">
        <v>11</v>
      </c>
      <c r="D9" s="13" t="s">
        <v>14</v>
      </c>
      <c r="E9" s="3"/>
    </row>
    <row r="10" spans="1:5" s="2" customFormat="1" ht="39.75" customHeight="1">
      <c r="A10" s="16"/>
      <c r="B10" s="11"/>
      <c r="C10" s="12"/>
      <c r="D10" s="13"/>
      <c r="E10" s="3"/>
    </row>
    <row r="11" spans="1:5" s="2" customFormat="1" ht="39.75" customHeight="1">
      <c r="A11" s="16"/>
      <c r="B11" s="11"/>
      <c r="C11" s="12"/>
      <c r="D11" s="13"/>
      <c r="E11" s="3"/>
    </row>
  </sheetData>
  <sheetProtection/>
  <mergeCells count="14">
    <mergeCell ref="A4:A5"/>
    <mergeCell ref="A6:A8"/>
    <mergeCell ref="A9:A11"/>
    <mergeCell ref="A2:D2"/>
    <mergeCell ref="A1:B1"/>
    <mergeCell ref="B4:B5"/>
    <mergeCell ref="D4:D5"/>
    <mergeCell ref="B9:B11"/>
    <mergeCell ref="C9:C11"/>
    <mergeCell ref="D9:D11"/>
    <mergeCell ref="C6:C8"/>
    <mergeCell ref="D6:D8"/>
    <mergeCell ref="C4:C5"/>
    <mergeCell ref="B6:B8"/>
  </mergeCells>
  <printOptions horizontalCentered="1"/>
  <pageMargins left="0.2362204724409449" right="0.2362204724409449" top="0.2755905511811024" bottom="0.2755905511811024" header="0" footer="0.35433070866141736"/>
  <pageSetup horizontalDpi="300" verticalDpi="300" orientation="landscape" paperSize="8" r:id="rId1"/>
  <headerFooter alignWithMargins="0">
    <oddFooter>&amp;L&amp;C&amp;"SimSun,Plain"&amp;9 &amp;"SimSun,Plain"&amp;9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34"/>
  <sheetViews>
    <sheetView zoomScalePageLayoutView="0" workbookViewId="0" topLeftCell="A1">
      <selection activeCell="T26" sqref="T26"/>
    </sheetView>
  </sheetViews>
  <sheetFormatPr defaultColWidth="9.00390625" defaultRowHeight="13.5"/>
  <sheetData>
    <row r="2" spans="5:6" ht="13.5">
      <c r="E2" s="20" t="s">
        <v>1</v>
      </c>
      <c r="F2" s="20" t="s">
        <v>1</v>
      </c>
    </row>
    <row r="3" spans="5:6" ht="13.5">
      <c r="E3" s="20"/>
      <c r="F3" s="20"/>
    </row>
    <row r="4" spans="5:6" ht="13.5">
      <c r="E4" s="17"/>
      <c r="F4" s="17"/>
    </row>
    <row r="5" spans="5:6" ht="13.5">
      <c r="E5" s="18"/>
      <c r="F5" s="18"/>
    </row>
    <row r="6" spans="5:6" ht="13.5">
      <c r="E6" s="19"/>
      <c r="F6" s="19"/>
    </row>
    <row r="7" spans="5:7" ht="13.5">
      <c r="E7" s="17" t="s">
        <v>2</v>
      </c>
      <c r="F7" s="17"/>
      <c r="G7">
        <v>14.7</v>
      </c>
    </row>
    <row r="8" spans="5:6" ht="13.5">
      <c r="E8" s="18"/>
      <c r="F8" s="18"/>
    </row>
    <row r="9" spans="5:6" ht="13.5">
      <c r="E9" s="19"/>
      <c r="F9" s="19"/>
    </row>
    <row r="10" spans="5:7" ht="13.5">
      <c r="E10" s="17" t="s">
        <v>3</v>
      </c>
      <c r="F10" s="17"/>
      <c r="G10">
        <v>12.3</v>
      </c>
    </row>
    <row r="11" spans="5:6" ht="13.5">
      <c r="E11" s="18"/>
      <c r="F11" s="18"/>
    </row>
    <row r="12" spans="5:6" ht="13.5">
      <c r="E12" s="19"/>
      <c r="F12" s="19"/>
    </row>
    <row r="13" spans="5:7" ht="13.5">
      <c r="E13" s="17" t="s">
        <v>4</v>
      </c>
      <c r="F13" s="17"/>
      <c r="G13">
        <v>3.6</v>
      </c>
    </row>
    <row r="14" spans="2:6" ht="13.5">
      <c r="B14">
        <f>3.6*160</f>
        <v>576</v>
      </c>
      <c r="E14" s="18"/>
      <c r="F14" s="18"/>
    </row>
    <row r="15" spans="2:6" ht="13.5">
      <c r="B15">
        <f>798*0.7</f>
        <v>558.5999999999999</v>
      </c>
      <c r="E15" s="19"/>
      <c r="F15" s="19"/>
    </row>
    <row r="16" spans="5:17" ht="13.5">
      <c r="E16" s="17" t="s">
        <v>7</v>
      </c>
      <c r="F16" s="17"/>
      <c r="G16">
        <v>28</v>
      </c>
      <c r="Q16">
        <v>14.7</v>
      </c>
    </row>
    <row r="17" spans="5:17" ht="13.5">
      <c r="E17" s="18"/>
      <c r="F17" s="18"/>
      <c r="Q17">
        <v>12.3</v>
      </c>
    </row>
    <row r="18" spans="5:17" ht="13.5">
      <c r="E18" s="19"/>
      <c r="F18" s="19"/>
      <c r="Q18">
        <v>11.69</v>
      </c>
    </row>
    <row r="19" spans="5:17" ht="13.5">
      <c r="E19" s="17" t="s">
        <v>8</v>
      </c>
      <c r="F19" s="17"/>
      <c r="G19">
        <v>11.69</v>
      </c>
      <c r="Q19">
        <v>14.3</v>
      </c>
    </row>
    <row r="20" spans="5:17" ht="13.5">
      <c r="E20" s="18"/>
      <c r="F20" s="18"/>
      <c r="Q20">
        <v>30.4</v>
      </c>
    </row>
    <row r="21" spans="5:18" ht="13.5">
      <c r="E21" s="19"/>
      <c r="F21" s="19"/>
      <c r="Q21">
        <f>SUM(Q16:Q20)</f>
        <v>83.38999999999999</v>
      </c>
      <c r="R21">
        <f>Q21*160</f>
        <v>13342.399999999998</v>
      </c>
    </row>
    <row r="22" spans="5:7" ht="13.5">
      <c r="E22" s="17" t="s">
        <v>6</v>
      </c>
      <c r="F22" s="17"/>
      <c r="G22">
        <v>14.3</v>
      </c>
    </row>
    <row r="23" spans="5:6" ht="13.5">
      <c r="E23" s="18"/>
      <c r="F23" s="18"/>
    </row>
    <row r="24" spans="5:6" ht="13.5">
      <c r="E24" s="19"/>
      <c r="F24" s="19"/>
    </row>
    <row r="25" spans="5:7" ht="13.5">
      <c r="E25" s="17" t="s">
        <v>9</v>
      </c>
      <c r="F25" s="17"/>
      <c r="G25">
        <v>30.4</v>
      </c>
    </row>
    <row r="26" spans="5:6" ht="13.5">
      <c r="E26" s="18"/>
      <c r="F26" s="18"/>
    </row>
    <row r="27" spans="5:6" ht="13.5">
      <c r="E27" s="19"/>
      <c r="F27" s="19"/>
    </row>
    <row r="28" spans="5:7" ht="13.5">
      <c r="E28" s="17" t="s">
        <v>5</v>
      </c>
      <c r="F28" s="17"/>
      <c r="G28">
        <v>13.6</v>
      </c>
    </row>
    <row r="29" spans="5:6" ht="13.5">
      <c r="E29" s="18"/>
      <c r="F29" s="18"/>
    </row>
    <row r="30" spans="5:9" ht="13.5">
      <c r="E30" s="19"/>
      <c r="F30" s="19"/>
      <c r="G30">
        <f>SUM(G7:G29)</f>
        <v>128.59</v>
      </c>
      <c r="I30">
        <f>G30*160</f>
        <v>20574.4</v>
      </c>
    </row>
    <row r="33" spans="7:9" ht="13.5">
      <c r="G33">
        <f>G30-G13</f>
        <v>124.99000000000001</v>
      </c>
      <c r="I33">
        <f>G33*160</f>
        <v>19998.4</v>
      </c>
    </row>
    <row r="34" ht="13.5">
      <c r="I34">
        <f>I33+B15</f>
        <v>20557</v>
      </c>
    </row>
  </sheetData>
  <sheetProtection/>
  <mergeCells count="20">
    <mergeCell ref="E2:E3"/>
    <mergeCell ref="E4:E6"/>
    <mergeCell ref="E7:E9"/>
    <mergeCell ref="E10:E12"/>
    <mergeCell ref="E13:E15"/>
    <mergeCell ref="E16:E18"/>
    <mergeCell ref="F2:F3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E19:E21"/>
    <mergeCell ref="E22:E24"/>
    <mergeCell ref="E25:E27"/>
    <mergeCell ref="E28:E3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WUGY</dc:creator>
  <cp:keywords/>
  <dc:description/>
  <cp:lastModifiedBy>胡鹏</cp:lastModifiedBy>
  <cp:lastPrinted>2019-11-06T14:02:22Z</cp:lastPrinted>
  <dcterms:created xsi:type="dcterms:W3CDTF">2018-11-14T02:22:42Z</dcterms:created>
  <dcterms:modified xsi:type="dcterms:W3CDTF">2019-11-19T08:03:43Z</dcterms:modified>
  <cp:category/>
  <cp:version/>
  <cp:contentType/>
  <cp:contentStatus/>
</cp:coreProperties>
</file>