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90" windowWidth="12405" windowHeight="12375"/>
  </bookViews>
  <sheets>
    <sheet name="就业扶持" sheetId="2" r:id="rId1"/>
  </sheets>
  <definedNames>
    <definedName name="_xlnm.Print_Titles" localSheetId="0">就业扶持!$4:$5</definedName>
  </definedNames>
  <calcPr calcId="145621"/>
</workbook>
</file>

<file path=xl/calcChain.xml><?xml version="1.0" encoding="utf-8"?>
<calcChain xmlns="http://schemas.openxmlformats.org/spreadsheetml/2006/main">
  <c r="F156" i="2" l="1"/>
  <c r="G156" i="2"/>
  <c r="H156" i="2"/>
  <c r="E156" i="2"/>
  <c r="F71" i="2"/>
  <c r="G71" i="2"/>
  <c r="H71" i="2"/>
  <c r="E71" i="2"/>
  <c r="E44" i="2" l="1"/>
  <c r="F44" i="2"/>
  <c r="G44" i="2"/>
  <c r="H44" i="2"/>
  <c r="E19" i="2" l="1"/>
  <c r="F19" i="2"/>
  <c r="G19" i="2"/>
  <c r="H19" i="2"/>
  <c r="E99" i="2"/>
  <c r="F99" i="2"/>
  <c r="G99" i="2"/>
  <c r="H99" i="2"/>
  <c r="E14" i="2"/>
  <c r="F14" i="2"/>
  <c r="G14" i="2"/>
  <c r="H14" i="2"/>
  <c r="E119" i="2"/>
  <c r="F119" i="2"/>
  <c r="G119" i="2"/>
  <c r="H119" i="2"/>
  <c r="E46" i="2"/>
  <c r="E43" i="2" s="1"/>
  <c r="F46" i="2"/>
  <c r="F43" i="2" s="1"/>
  <c r="G46" i="2"/>
  <c r="G43" i="2" s="1"/>
  <c r="H46" i="2"/>
  <c r="E39" i="2"/>
  <c r="F39" i="2"/>
  <c r="G39" i="2"/>
  <c r="H39" i="2"/>
  <c r="E34" i="2"/>
  <c r="F34" i="2"/>
  <c r="G34" i="2"/>
  <c r="H34" i="2"/>
  <c r="E31" i="2"/>
  <c r="F31" i="2"/>
  <c r="G31" i="2"/>
  <c r="H31" i="2"/>
  <c r="E8" i="2"/>
  <c r="F8" i="2"/>
  <c r="G8" i="2"/>
  <c r="H8" i="2"/>
  <c r="E107" i="2"/>
  <c r="F107" i="2"/>
  <c r="G107" i="2"/>
  <c r="H107" i="2"/>
  <c r="E192" i="2"/>
  <c r="F192" i="2"/>
  <c r="G192" i="2"/>
  <c r="H192" i="2"/>
  <c r="E29" i="2"/>
  <c r="F29" i="2"/>
  <c r="G29" i="2"/>
  <c r="H29" i="2"/>
  <c r="E26" i="2"/>
  <c r="F26" i="2"/>
  <c r="G26" i="2"/>
  <c r="H26" i="2"/>
  <c r="E144" i="2"/>
  <c r="F144" i="2"/>
  <c r="G144" i="2"/>
  <c r="H144" i="2"/>
  <c r="E140" i="2"/>
  <c r="F140" i="2"/>
  <c r="G140" i="2"/>
  <c r="H140" i="2"/>
  <c r="E113" i="2"/>
  <c r="F113" i="2"/>
  <c r="G113" i="2"/>
  <c r="H113" i="2"/>
  <c r="E105" i="2"/>
  <c r="F105" i="2"/>
  <c r="G105" i="2"/>
  <c r="H105" i="2"/>
  <c r="E94" i="2"/>
  <c r="F94" i="2"/>
  <c r="G94" i="2"/>
  <c r="H94" i="2"/>
  <c r="H91" i="2"/>
  <c r="G91" i="2"/>
  <c r="F91" i="2"/>
  <c r="E91" i="2"/>
  <c r="H85" i="2"/>
  <c r="G85" i="2"/>
  <c r="F85" i="2"/>
  <c r="E85" i="2"/>
  <c r="H83" i="2"/>
  <c r="G83" i="2"/>
  <c r="F83" i="2"/>
  <c r="E83" i="2"/>
  <c r="H81" i="2"/>
  <c r="G81" i="2"/>
  <c r="F81" i="2"/>
  <c r="E81" i="2"/>
  <c r="H73" i="2"/>
  <c r="G73" i="2"/>
  <c r="F73" i="2"/>
  <c r="E73" i="2"/>
  <c r="H66" i="2"/>
  <c r="G66" i="2"/>
  <c r="F66" i="2"/>
  <c r="E66" i="2"/>
  <c r="H64" i="2"/>
  <c r="G64" i="2"/>
  <c r="F64" i="2"/>
  <c r="E64" i="2"/>
  <c r="H54" i="2"/>
  <c r="G54" i="2"/>
  <c r="F54" i="2"/>
  <c r="E54" i="2"/>
  <c r="E203" i="2"/>
  <c r="E202" i="2" s="1"/>
  <c r="F203" i="2"/>
  <c r="F202" i="2" s="1"/>
  <c r="G203" i="2"/>
  <c r="G202" i="2" s="1"/>
  <c r="H203" i="2"/>
  <c r="H170" i="2"/>
  <c r="G170" i="2"/>
  <c r="F170" i="2"/>
  <c r="E170" i="2"/>
  <c r="H202" i="2" l="1"/>
  <c r="H43" i="2"/>
  <c r="E155" i="2"/>
  <c r="G155" i="2"/>
  <c r="F155" i="2"/>
  <c r="G7" i="2"/>
  <c r="G53" i="2"/>
  <c r="H155" i="2"/>
  <c r="F7" i="2"/>
  <c r="E53" i="2"/>
  <c r="H53" i="2"/>
  <c r="H93" i="2"/>
  <c r="G93" i="2"/>
  <c r="H7" i="2"/>
  <c r="F93" i="2"/>
  <c r="E93" i="2"/>
  <c r="E7" i="2"/>
  <c r="F53" i="2"/>
  <c r="G6" i="2" l="1"/>
  <c r="F6" i="2"/>
  <c r="E6" i="2"/>
  <c r="H6" i="2"/>
</calcChain>
</file>

<file path=xl/sharedStrings.xml><?xml version="1.0" encoding="utf-8"?>
<sst xmlns="http://schemas.openxmlformats.org/spreadsheetml/2006/main" count="579" uniqueCount="543">
  <si>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</si>
  <si>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经营主体名称</t>
    </r>
  </si>
  <si>
    <r>
      <rPr>
        <sz val="10"/>
        <color theme="1"/>
        <rFont val="黑体"/>
        <family val="3"/>
        <charset val="134"/>
      </rPr>
      <t>经营主体所在地</t>
    </r>
  </si>
  <si>
    <r>
      <rPr>
        <sz val="10"/>
        <color theme="1"/>
        <rFont val="黑体"/>
        <family val="3"/>
        <charset val="134"/>
      </rPr>
      <t>主营业务</t>
    </r>
  </si>
  <si>
    <r>
      <rPr>
        <sz val="10"/>
        <color theme="1"/>
        <rFont val="黑体"/>
        <family val="3"/>
        <charset val="134"/>
      </rPr>
      <t>为参与就业的易地扶贫搬迁人口发放的年工资金额</t>
    </r>
  </si>
  <si>
    <r>
      <rPr>
        <sz val="10"/>
        <color theme="1"/>
        <rFont val="宋体"/>
        <family val="3"/>
        <charset val="134"/>
      </rPr>
      <t>吉首市寨阳坪朗顺心农副产品加工专业合作社</t>
    </r>
  </si>
  <si>
    <r>
      <rPr>
        <sz val="10"/>
        <color theme="1"/>
        <rFont val="宋体"/>
        <family val="3"/>
        <charset val="134"/>
      </rPr>
      <t>矮寨镇坪朗村</t>
    </r>
  </si>
  <si>
    <r>
      <rPr>
        <sz val="10"/>
        <color theme="1"/>
        <rFont val="宋体"/>
        <family val="3"/>
        <charset val="134"/>
      </rPr>
      <t>湖南海宏昌电子科技有限公司</t>
    </r>
  </si>
  <si>
    <r>
      <rPr>
        <sz val="10"/>
        <color theme="1"/>
        <rFont val="宋体"/>
        <family val="3"/>
        <charset val="134"/>
      </rPr>
      <t>河溪镇百里村</t>
    </r>
  </si>
  <si>
    <r>
      <rPr>
        <sz val="10"/>
        <color theme="1"/>
        <rFont val="宋体"/>
        <family val="3"/>
        <charset val="134"/>
      </rPr>
      <t>电子产品及配件、五金制品、塑胶制品、电脑耗材研发、生产及销售</t>
    </r>
  </si>
  <si>
    <r>
      <rPr>
        <sz val="10"/>
        <color theme="1"/>
        <rFont val="宋体"/>
        <family val="3"/>
        <charset val="134"/>
      </rPr>
      <t>湘西振兴农业发展有限责任公司</t>
    </r>
  </si>
  <si>
    <r>
      <rPr>
        <sz val="10"/>
        <color theme="1"/>
        <rFont val="宋体"/>
        <family val="3"/>
        <charset val="134"/>
      </rPr>
      <t>乾州街道竹园社区</t>
    </r>
  </si>
  <si>
    <r>
      <rPr>
        <sz val="10"/>
        <color theme="1"/>
        <rFont val="宋体"/>
        <family val="3"/>
        <charset val="134"/>
      </rPr>
      <t>湘西自治州迷迭香生物科技有限公司</t>
    </r>
  </si>
  <si>
    <r>
      <rPr>
        <sz val="10"/>
        <color theme="1"/>
        <rFont val="宋体"/>
        <family val="3"/>
        <charset val="134"/>
      </rPr>
      <t>太平镇太平村</t>
    </r>
  </si>
  <si>
    <r>
      <rPr>
        <sz val="10"/>
        <color theme="1"/>
        <rFont val="宋体"/>
        <family val="3"/>
        <charset val="134"/>
      </rPr>
      <t>迷迭香种苗种植及销售</t>
    </r>
  </si>
  <si>
    <r>
      <rPr>
        <sz val="10"/>
        <color theme="1"/>
        <rFont val="宋体"/>
        <family val="3"/>
        <charset val="134"/>
      </rPr>
      <t>湖南毕兹卡织女民俗织品有限公司</t>
    </r>
  </si>
  <si>
    <r>
      <rPr>
        <sz val="10"/>
        <color theme="1"/>
        <rFont val="宋体"/>
        <family val="3"/>
        <charset val="134"/>
      </rPr>
      <t>民间手工编织工艺品</t>
    </r>
  </si>
  <si>
    <r>
      <rPr>
        <sz val="10"/>
        <color theme="1"/>
        <rFont val="宋体"/>
        <family val="3"/>
        <charset val="134"/>
      </rPr>
      <t>湖南鑫海环保科技有限公司</t>
    </r>
  </si>
  <si>
    <r>
      <rPr>
        <sz val="10"/>
        <color theme="1"/>
        <rFont val="宋体"/>
        <family val="3"/>
        <charset val="134"/>
      </rPr>
      <t>高纯电解锌</t>
    </r>
  </si>
  <si>
    <r>
      <rPr>
        <sz val="10"/>
        <color theme="1"/>
        <rFont val="宋体"/>
        <family val="3"/>
        <charset val="134"/>
      </rPr>
      <t>泸溪蓝天高科有限责任公司</t>
    </r>
  </si>
  <si>
    <r>
      <rPr>
        <sz val="10"/>
        <color theme="1"/>
        <rFont val="宋体"/>
        <family val="3"/>
        <charset val="134"/>
      </rPr>
      <t>电解锌、合金等</t>
    </r>
  </si>
  <si>
    <r>
      <rPr>
        <sz val="10"/>
        <color theme="1"/>
        <rFont val="宋体"/>
        <family val="3"/>
        <charset val="134"/>
      </rPr>
      <t>湖南中港铝业科技有限公司</t>
    </r>
  </si>
  <si>
    <r>
      <rPr>
        <sz val="10"/>
        <color theme="1"/>
        <rFont val="宋体"/>
        <family val="3"/>
        <charset val="134"/>
      </rPr>
      <t>幕墙铝单板、铝蜂窝板</t>
    </r>
  </si>
  <si>
    <r>
      <rPr>
        <sz val="10"/>
        <color theme="1"/>
        <rFont val="宋体"/>
        <family val="3"/>
        <charset val="134"/>
      </rPr>
      <t>湖南金马铝业有限责任公司</t>
    </r>
  </si>
  <si>
    <r>
      <rPr>
        <sz val="10"/>
        <color theme="1"/>
        <rFont val="宋体"/>
        <family val="3"/>
        <charset val="134"/>
      </rPr>
      <t>微细球形铝粉</t>
    </r>
  </si>
  <si>
    <r>
      <rPr>
        <sz val="10"/>
        <color theme="1"/>
        <rFont val="宋体"/>
        <family val="3"/>
        <charset val="134"/>
      </rPr>
      <t>服装加工</t>
    </r>
  </si>
  <si>
    <r>
      <rPr>
        <sz val="10"/>
        <color theme="1"/>
        <rFont val="宋体"/>
        <family val="3"/>
        <charset val="134"/>
      </rPr>
      <t>湖南省习果农业科技开发有限公司</t>
    </r>
  </si>
  <si>
    <r>
      <rPr>
        <sz val="10"/>
        <color theme="1"/>
        <rFont val="宋体"/>
        <family val="3"/>
        <charset val="134"/>
      </rPr>
      <t>生物有机肥生产加工</t>
    </r>
  </si>
  <si>
    <r>
      <rPr>
        <sz val="10"/>
        <color theme="1"/>
        <rFont val="宋体"/>
        <family val="3"/>
        <charset val="134"/>
      </rPr>
      <t>凤凰县酸辣香食品有限公司</t>
    </r>
  </si>
  <si>
    <r>
      <rPr>
        <sz val="10"/>
        <color theme="1"/>
        <rFont val="宋体"/>
        <family val="3"/>
        <charset val="134"/>
      </rPr>
      <t>食品生产加工</t>
    </r>
  </si>
  <si>
    <r>
      <rPr>
        <sz val="10"/>
        <color theme="1"/>
        <rFont val="宋体"/>
        <family val="3"/>
        <charset val="134"/>
      </rPr>
      <t>湘西镇竿饼业有限公司</t>
    </r>
  </si>
  <si>
    <r>
      <rPr>
        <sz val="10"/>
        <color theme="1"/>
        <rFont val="宋体"/>
        <family val="3"/>
        <charset val="134"/>
      </rPr>
      <t>糕点生产、销售；食品销售</t>
    </r>
  </si>
  <si>
    <r>
      <rPr>
        <sz val="10"/>
        <color theme="1"/>
        <rFont val="宋体"/>
        <family val="3"/>
        <charset val="134"/>
      </rPr>
      <t>凤凰县惹巴妹民俗工艺品有限公司</t>
    </r>
  </si>
  <si>
    <r>
      <rPr>
        <sz val="10"/>
        <color theme="1"/>
        <rFont val="宋体"/>
        <family val="3"/>
        <charset val="134"/>
      </rPr>
      <t>工艺品、服装、服饰销售及加工</t>
    </r>
  </si>
  <si>
    <r>
      <rPr>
        <sz val="10"/>
        <color theme="1"/>
        <rFont val="宋体"/>
        <family val="3"/>
        <charset val="134"/>
      </rPr>
      <t>雪茶种植</t>
    </r>
  </si>
  <si>
    <r>
      <rPr>
        <sz val="10"/>
        <color theme="1"/>
        <rFont val="宋体"/>
        <family val="3"/>
        <charset val="134"/>
      </rPr>
      <t>古丈县农家女素绣有限公司</t>
    </r>
  </si>
  <si>
    <r>
      <rPr>
        <sz val="10"/>
        <color theme="1"/>
        <rFont val="宋体"/>
        <family val="3"/>
        <charset val="134"/>
      </rPr>
      <t>民族服装、手工刺绣品、手工布凉鞋</t>
    </r>
  </si>
  <si>
    <r>
      <rPr>
        <sz val="10"/>
        <color theme="1"/>
        <rFont val="宋体"/>
        <family val="3"/>
        <charset val="134"/>
      </rPr>
      <t>古丈县好角色鞋厂</t>
    </r>
  </si>
  <si>
    <r>
      <rPr>
        <sz val="10"/>
        <color theme="1"/>
        <rFont val="宋体"/>
        <family val="3"/>
        <charset val="134"/>
      </rPr>
      <t>鞋子加工</t>
    </r>
  </si>
  <si>
    <r>
      <rPr>
        <sz val="10"/>
        <color theme="1"/>
        <rFont val="宋体"/>
        <family val="3"/>
        <charset val="134"/>
      </rPr>
      <t>花垣县民乐镇湘诚电子厂</t>
    </r>
  </si>
  <si>
    <r>
      <rPr>
        <sz val="10"/>
        <color theme="1"/>
        <rFont val="宋体"/>
        <family val="3"/>
        <charset val="134"/>
      </rPr>
      <t>变压器、电感、线圈等电子加工</t>
    </r>
  </si>
  <si>
    <r>
      <rPr>
        <sz val="10"/>
        <color theme="1"/>
        <rFont val="宋体"/>
        <family val="3"/>
        <charset val="134"/>
      </rPr>
      <t>湘西自治州新铭生态种养殖专业合作社</t>
    </r>
  </si>
  <si>
    <r>
      <rPr>
        <sz val="10"/>
        <color theme="1"/>
        <rFont val="宋体"/>
        <family val="3"/>
        <charset val="134"/>
      </rPr>
      <t>羊、牛、猪、家禽饲养、水果、蔬菜、花卉苗木、农作物种植、农业观光服务等</t>
    </r>
  </si>
  <si>
    <r>
      <rPr>
        <sz val="10"/>
        <color theme="1"/>
        <rFont val="宋体"/>
        <family val="3"/>
        <charset val="134"/>
      </rPr>
      <t>保靖县佳惠经营部</t>
    </r>
  </si>
  <si>
    <r>
      <rPr>
        <sz val="10"/>
        <color theme="1"/>
        <rFont val="宋体"/>
        <family val="3"/>
        <charset val="134"/>
      </rPr>
      <t>零售</t>
    </r>
  </si>
  <si>
    <r>
      <rPr>
        <sz val="10"/>
        <color theme="1"/>
        <rFont val="宋体"/>
        <family val="3"/>
        <charset val="134"/>
      </rPr>
      <t>永顺县永发鞋业有限公司</t>
    </r>
  </si>
  <si>
    <r>
      <rPr>
        <sz val="10"/>
        <color theme="1"/>
        <rFont val="宋体"/>
        <family val="3"/>
        <charset val="134"/>
      </rPr>
      <t>皮鞋生产与销售</t>
    </r>
  </si>
  <si>
    <r>
      <rPr>
        <sz val="10"/>
        <color theme="1"/>
        <rFont val="宋体"/>
        <family val="3"/>
        <charset val="134"/>
      </rPr>
      <t>永顺县美伦鞋业有限公司</t>
    </r>
  </si>
  <si>
    <r>
      <rPr>
        <sz val="10"/>
        <color theme="1"/>
        <rFont val="宋体"/>
        <family val="3"/>
        <charset val="134"/>
      </rPr>
      <t>永顺县丰克鞋业有限公司</t>
    </r>
  </si>
  <si>
    <r>
      <rPr>
        <sz val="10"/>
        <color theme="1"/>
        <rFont val="宋体"/>
        <family val="3"/>
        <charset val="134"/>
      </rPr>
      <t>民族手工艺品研发，传播，生产、批发、零售</t>
    </r>
  </si>
  <si>
    <r>
      <rPr>
        <sz val="10"/>
        <color theme="1"/>
        <rFont val="宋体"/>
        <family val="3"/>
        <charset val="134"/>
      </rPr>
      <t>家政服务</t>
    </r>
  </si>
  <si>
    <r>
      <rPr>
        <sz val="10"/>
        <color theme="1"/>
        <rFont val="宋体"/>
        <family val="3"/>
        <charset val="134"/>
      </rPr>
      <t>湖南恒澎新能源科技有限公司</t>
    </r>
    <phoneticPr fontId="6" type="noConversion"/>
  </si>
  <si>
    <r>
      <rPr>
        <sz val="10"/>
        <color theme="1"/>
        <rFont val="宋体"/>
        <family val="3"/>
        <charset val="134"/>
      </rPr>
      <t>锂离子电池组合盖冒的研发、生产及销售</t>
    </r>
  </si>
  <si>
    <r>
      <rPr>
        <sz val="10"/>
        <color theme="1"/>
        <rFont val="宋体"/>
        <family val="3"/>
        <charset val="134"/>
      </rPr>
      <t>邵阳市向荣塑胶玩具制造厂</t>
    </r>
  </si>
  <si>
    <r>
      <rPr>
        <sz val="10"/>
        <color theme="1"/>
        <rFont val="宋体"/>
        <family val="3"/>
        <charset val="134"/>
      </rPr>
      <t>制造</t>
    </r>
  </si>
  <si>
    <r>
      <rPr>
        <sz val="10"/>
        <color theme="1"/>
        <rFont val="宋体"/>
        <family val="3"/>
        <charset val="134"/>
      </rPr>
      <t>新邵县彦豪皮具有限公司</t>
    </r>
  </si>
  <si>
    <r>
      <rPr>
        <sz val="10"/>
        <color theme="1"/>
        <rFont val="宋体"/>
        <family val="3"/>
        <charset val="134"/>
      </rPr>
      <t>书包</t>
    </r>
  </si>
  <si>
    <r>
      <rPr>
        <sz val="10"/>
        <color theme="1"/>
        <rFont val="宋体"/>
        <family val="3"/>
        <charset val="134"/>
      </rPr>
      <t>新邵县广大实业有限公司</t>
    </r>
  </si>
  <si>
    <r>
      <rPr>
        <sz val="10"/>
        <color theme="1"/>
        <rFont val="宋体"/>
        <family val="3"/>
        <charset val="134"/>
      </rPr>
      <t>电子塑胶玩具</t>
    </r>
  </si>
  <si>
    <r>
      <rPr>
        <sz val="10"/>
        <color theme="1"/>
        <rFont val="宋体"/>
        <family val="3"/>
        <charset val="134"/>
      </rPr>
      <t>新邵县威漩电声有限公司</t>
    </r>
  </si>
  <si>
    <r>
      <rPr>
        <sz val="10"/>
        <color theme="1"/>
        <rFont val="宋体"/>
        <family val="3"/>
        <charset val="134"/>
      </rPr>
      <t>电声配件</t>
    </r>
  </si>
  <si>
    <r>
      <rPr>
        <sz val="10"/>
        <color theme="1"/>
        <rFont val="宋体"/>
        <family val="3"/>
        <charset val="134"/>
      </rPr>
      <t>隆回县舟龙科技服务有限公司</t>
    </r>
  </si>
  <si>
    <r>
      <rPr>
        <sz val="10"/>
        <color theme="1"/>
        <rFont val="宋体"/>
        <family val="3"/>
        <charset val="134"/>
      </rPr>
      <t>物业服务</t>
    </r>
  </si>
  <si>
    <r>
      <rPr>
        <sz val="10"/>
        <color theme="1"/>
        <rFont val="宋体"/>
        <family val="3"/>
        <charset val="134"/>
      </rPr>
      <t>隆回县姐弟制衣厂</t>
    </r>
  </si>
  <si>
    <r>
      <rPr>
        <sz val="10"/>
        <color theme="1"/>
        <rFont val="宋体"/>
        <family val="3"/>
        <charset val="134"/>
      </rPr>
      <t>湖南和亚运动用品有限公司</t>
    </r>
  </si>
  <si>
    <r>
      <rPr>
        <sz val="10"/>
        <color theme="1"/>
        <rFont val="宋体"/>
        <family val="3"/>
        <charset val="134"/>
      </rPr>
      <t>制鞋业</t>
    </r>
  </si>
  <si>
    <r>
      <rPr>
        <sz val="10"/>
        <color theme="1"/>
        <rFont val="宋体"/>
        <family val="3"/>
        <charset val="134"/>
      </rPr>
      <t>洞口县启跃电子科技有限公司</t>
    </r>
  </si>
  <si>
    <r>
      <rPr>
        <sz val="10"/>
        <color theme="1"/>
        <rFont val="宋体"/>
        <family val="3"/>
        <charset val="134"/>
      </rPr>
      <t>电子元件</t>
    </r>
  </si>
  <si>
    <r>
      <rPr>
        <sz val="10"/>
        <color theme="1"/>
        <rFont val="宋体"/>
        <family val="3"/>
        <charset val="134"/>
      </rPr>
      <t>绥宁县岳桃农牧有限公司</t>
    </r>
  </si>
  <si>
    <r>
      <rPr>
        <sz val="10"/>
        <color theme="1"/>
        <rFont val="宋体"/>
        <family val="3"/>
        <charset val="134"/>
      </rPr>
      <t>红岩镇桃坪村</t>
    </r>
  </si>
  <si>
    <r>
      <rPr>
        <sz val="10"/>
        <color theme="1"/>
        <rFont val="宋体"/>
        <family val="3"/>
        <charset val="134"/>
      </rPr>
      <t>生猪养殖</t>
    </r>
  </si>
  <si>
    <r>
      <rPr>
        <sz val="10"/>
        <color theme="1"/>
        <rFont val="宋体"/>
        <family val="3"/>
        <charset val="134"/>
      </rPr>
      <t>绥宁县红岩镇金福音乐器材加工厂</t>
    </r>
  </si>
  <si>
    <r>
      <rPr>
        <sz val="10"/>
        <color theme="1"/>
        <rFont val="宋体"/>
        <family val="3"/>
        <charset val="134"/>
      </rPr>
      <t>红岩镇红岩村</t>
    </r>
  </si>
  <si>
    <r>
      <rPr>
        <sz val="10"/>
        <color theme="1"/>
        <rFont val="宋体"/>
        <family val="3"/>
        <charset val="134"/>
      </rPr>
      <t>音乐器材加工</t>
    </r>
  </si>
  <si>
    <r>
      <rPr>
        <sz val="10"/>
        <color theme="1"/>
        <rFont val="宋体"/>
        <family val="3"/>
        <charset val="134"/>
      </rPr>
      <t>绥宁县盛发家庭农场</t>
    </r>
  </si>
  <si>
    <r>
      <rPr>
        <sz val="10"/>
        <color theme="1"/>
        <rFont val="宋体"/>
        <family val="3"/>
        <charset val="134"/>
      </rPr>
      <t>红岩镇巷子村</t>
    </r>
  </si>
  <si>
    <r>
      <rPr>
        <sz val="10"/>
        <color theme="1"/>
        <rFont val="宋体"/>
        <family val="3"/>
        <charset val="134"/>
      </rPr>
      <t>中药材种植销售</t>
    </r>
  </si>
  <si>
    <r>
      <rPr>
        <sz val="10"/>
        <color theme="1"/>
        <rFont val="宋体"/>
        <family val="3"/>
        <charset val="134"/>
      </rPr>
      <t>湖南省博艺迪光学科技有限公司</t>
    </r>
  </si>
  <si>
    <r>
      <rPr>
        <sz val="10"/>
        <color theme="1"/>
        <rFont val="宋体"/>
        <family val="3"/>
        <charset val="134"/>
      </rPr>
      <t>湘商产业园</t>
    </r>
  </si>
  <si>
    <r>
      <rPr>
        <sz val="10"/>
        <color theme="1"/>
        <rFont val="宋体"/>
        <family val="3"/>
        <charset val="134"/>
      </rPr>
      <t>高档眼镜制造</t>
    </r>
  </si>
  <si>
    <r>
      <rPr>
        <sz val="10"/>
        <color theme="1"/>
        <rFont val="宋体"/>
        <family val="3"/>
        <charset val="134"/>
      </rPr>
      <t>湖南省震宇工贸有限公司</t>
    </r>
  </si>
  <si>
    <r>
      <rPr>
        <sz val="10"/>
        <color theme="1"/>
        <rFont val="宋体"/>
        <family val="3"/>
        <charset val="134"/>
      </rPr>
      <t>制鞋</t>
    </r>
  </si>
  <si>
    <r>
      <rPr>
        <sz val="10"/>
        <color theme="1"/>
        <rFont val="宋体"/>
        <family val="3"/>
        <charset val="134"/>
      </rPr>
      <t>城步鸿振水稻种植专业合作社</t>
    </r>
  </si>
  <si>
    <r>
      <rPr>
        <sz val="10"/>
        <color theme="1"/>
        <rFont val="宋体"/>
        <family val="3"/>
        <charset val="134"/>
      </rPr>
      <t>水稻制种</t>
    </r>
  </si>
  <si>
    <r>
      <rPr>
        <sz val="10"/>
        <color theme="1"/>
        <rFont val="宋体"/>
        <family val="3"/>
        <charset val="134"/>
      </rPr>
      <t>城步永华牲畜养殖专业合作社</t>
    </r>
  </si>
  <si>
    <r>
      <rPr>
        <sz val="10"/>
        <color theme="1"/>
        <rFont val="宋体"/>
        <family val="3"/>
        <charset val="134"/>
      </rPr>
      <t>乌骨羊养殖</t>
    </r>
  </si>
  <si>
    <r>
      <rPr>
        <sz val="10"/>
        <color theme="1"/>
        <rFont val="宋体"/>
        <family val="3"/>
        <charset val="134"/>
      </rPr>
      <t>城步永丰竹业开发有限公司</t>
    </r>
  </si>
  <si>
    <r>
      <rPr>
        <sz val="10"/>
        <color theme="1"/>
        <rFont val="宋体"/>
        <family val="3"/>
        <charset val="134"/>
      </rPr>
      <t>竹制品</t>
    </r>
  </si>
  <si>
    <r>
      <rPr>
        <sz val="10"/>
        <color theme="1"/>
        <rFont val="宋体"/>
        <family val="3"/>
        <charset val="134"/>
      </rPr>
      <t>湖南七七科技股份有限公司</t>
    </r>
  </si>
  <si>
    <r>
      <rPr>
        <sz val="10"/>
        <color theme="1"/>
        <rFont val="宋体"/>
        <family val="3"/>
        <charset val="134"/>
      </rPr>
      <t>仿真花、箱包</t>
    </r>
  </si>
  <si>
    <r>
      <rPr>
        <sz val="10"/>
        <color theme="1"/>
        <rFont val="宋体"/>
        <family val="3"/>
        <charset val="134"/>
      </rPr>
      <t>城步富民园艺水果种植专业合作社</t>
    </r>
  </si>
  <si>
    <r>
      <rPr>
        <sz val="10"/>
        <color theme="1"/>
        <rFont val="宋体"/>
        <family val="3"/>
        <charset val="134"/>
      </rPr>
      <t>水果种植</t>
    </r>
  </si>
  <si>
    <r>
      <rPr>
        <sz val="10"/>
        <color theme="1"/>
        <rFont val="宋体"/>
        <family val="3"/>
        <charset val="134"/>
      </rPr>
      <t>新宁县二联鞋业有限公司</t>
    </r>
  </si>
  <si>
    <r>
      <rPr>
        <sz val="10"/>
        <color theme="1"/>
        <rFont val="宋体"/>
        <family val="3"/>
        <charset val="134"/>
      </rPr>
      <t>鞋类生产、加工销售</t>
    </r>
  </si>
  <si>
    <r>
      <rPr>
        <sz val="10"/>
        <color theme="1"/>
        <rFont val="宋体"/>
        <family val="3"/>
        <charset val="134"/>
      </rPr>
      <t>新宁县腾富服装有限公司</t>
    </r>
  </si>
  <si>
    <r>
      <rPr>
        <sz val="10"/>
        <color theme="1"/>
        <rFont val="宋体"/>
        <family val="3"/>
        <charset val="134"/>
      </rPr>
      <t>服装制造及销售</t>
    </r>
  </si>
  <si>
    <r>
      <rPr>
        <sz val="10"/>
        <color theme="1"/>
        <rFont val="宋体"/>
        <family val="3"/>
        <charset val="134"/>
      </rPr>
      <t>湖南煜盛缝纫有限公司</t>
    </r>
  </si>
  <si>
    <r>
      <rPr>
        <sz val="10"/>
        <color theme="1"/>
        <rFont val="宋体"/>
        <family val="3"/>
        <charset val="134"/>
      </rPr>
      <t>手袋、背包</t>
    </r>
  </si>
  <si>
    <r>
      <rPr>
        <sz val="10"/>
        <color theme="1"/>
        <rFont val="宋体"/>
        <family val="3"/>
        <charset val="134"/>
      </rPr>
      <t>邵阳县雄兴药材种植专业合作社</t>
    </r>
  </si>
  <si>
    <r>
      <rPr>
        <sz val="10"/>
        <color theme="1"/>
        <rFont val="宋体"/>
        <family val="3"/>
        <charset val="134"/>
      </rPr>
      <t>药材种植</t>
    </r>
  </si>
  <si>
    <r>
      <rPr>
        <sz val="10"/>
        <color theme="1"/>
        <rFont val="宋体"/>
        <family val="3"/>
        <charset val="134"/>
      </rPr>
      <t>和缘种养专业合作社</t>
    </r>
  </si>
  <si>
    <r>
      <rPr>
        <sz val="10"/>
        <color theme="1"/>
        <rFont val="宋体"/>
        <family val="3"/>
        <charset val="134"/>
      </rPr>
      <t>小溪市乡河沿村</t>
    </r>
  </si>
  <si>
    <r>
      <rPr>
        <sz val="10"/>
        <color theme="1"/>
        <rFont val="宋体"/>
        <family val="3"/>
        <charset val="134"/>
      </rPr>
      <t>蔬菜种植</t>
    </r>
  </si>
  <si>
    <r>
      <rPr>
        <sz val="10"/>
        <color theme="1"/>
        <rFont val="宋体"/>
        <family val="3"/>
        <charset val="134"/>
      </rPr>
      <t>湖南味味美生态农业发展有限公司</t>
    </r>
  </si>
  <si>
    <r>
      <rPr>
        <sz val="10"/>
        <color theme="1"/>
        <rFont val="宋体"/>
        <family val="3"/>
        <charset val="134"/>
      </rPr>
      <t>塘渡口镇联合村</t>
    </r>
  </si>
  <si>
    <r>
      <rPr>
        <sz val="10"/>
        <color theme="1"/>
        <rFont val="宋体"/>
        <family val="3"/>
        <charset val="134"/>
      </rPr>
      <t>刀豆种植、加工、销售</t>
    </r>
  </si>
  <si>
    <r>
      <rPr>
        <sz val="10"/>
        <color theme="1"/>
        <rFont val="宋体"/>
        <family val="3"/>
        <charset val="134"/>
      </rPr>
      <t>邵阳县鑫达灯笼厂</t>
    </r>
  </si>
  <si>
    <r>
      <rPr>
        <sz val="10"/>
        <color theme="1"/>
        <rFont val="宋体"/>
        <family val="3"/>
        <charset val="134"/>
      </rPr>
      <t>制作灯笼</t>
    </r>
  </si>
  <si>
    <r>
      <rPr>
        <sz val="10"/>
        <color theme="1"/>
        <rFont val="宋体"/>
        <family val="3"/>
        <charset val="134"/>
      </rPr>
      <t>邵阳市邵阳县翔睿箱包制造有限责任公司</t>
    </r>
  </si>
  <si>
    <r>
      <rPr>
        <sz val="10"/>
        <color theme="1"/>
        <rFont val="宋体"/>
        <family val="3"/>
        <charset val="134"/>
      </rPr>
      <t>塘田市镇花园路</t>
    </r>
  </si>
  <si>
    <r>
      <rPr>
        <sz val="10"/>
        <color theme="1"/>
        <rFont val="宋体"/>
        <family val="3"/>
        <charset val="134"/>
      </rPr>
      <t>邵阳县五龙休闲农业开发有限公司</t>
    </r>
  </si>
  <si>
    <r>
      <rPr>
        <sz val="10"/>
        <color theme="1"/>
        <rFont val="宋体"/>
        <family val="3"/>
        <charset val="134"/>
      </rPr>
      <t>蔡桥乡福林村</t>
    </r>
  </si>
  <si>
    <r>
      <rPr>
        <sz val="10"/>
        <color theme="1"/>
        <rFont val="宋体"/>
        <family val="3"/>
        <charset val="134"/>
      </rPr>
      <t>果林种植</t>
    </r>
  </si>
  <si>
    <r>
      <rPr>
        <sz val="10"/>
        <color theme="1"/>
        <rFont val="宋体"/>
        <family val="3"/>
        <charset val="134"/>
      </rPr>
      <t>岩口铺镇公主秀服装厂</t>
    </r>
  </si>
  <si>
    <r>
      <rPr>
        <sz val="10"/>
        <color theme="1"/>
        <rFont val="宋体"/>
        <family val="3"/>
        <charset val="134"/>
      </rPr>
      <t>岩口铺镇西站开发</t>
    </r>
  </si>
  <si>
    <r>
      <rPr>
        <sz val="10"/>
        <color theme="1"/>
        <rFont val="宋体"/>
        <family val="3"/>
        <charset val="134"/>
      </rPr>
      <t>服装生产</t>
    </r>
  </si>
  <si>
    <r>
      <rPr>
        <sz val="10"/>
        <color theme="1"/>
        <rFont val="宋体"/>
        <family val="3"/>
        <charset val="134"/>
      </rPr>
      <t>邵阳县河伯岭易老头食品有限公司</t>
    </r>
  </si>
  <si>
    <r>
      <rPr>
        <sz val="10"/>
        <color theme="1"/>
        <rFont val="宋体"/>
        <family val="3"/>
        <charset val="134"/>
      </rPr>
      <t>河伯乡石塘村</t>
    </r>
  </si>
  <si>
    <r>
      <rPr>
        <sz val="10"/>
        <color theme="1"/>
        <rFont val="宋体"/>
        <family val="3"/>
        <charset val="134"/>
      </rPr>
      <t>腊肉制品、熟食品开发、销售</t>
    </r>
  </si>
  <si>
    <r>
      <rPr>
        <sz val="10"/>
        <color theme="1"/>
        <rFont val="宋体"/>
        <family val="3"/>
        <charset val="134"/>
      </rPr>
      <t>邵阳县丰木岭粮油有限公司</t>
    </r>
  </si>
  <si>
    <r>
      <rPr>
        <sz val="10"/>
        <color theme="1"/>
        <rFont val="宋体"/>
        <family val="3"/>
        <charset val="134"/>
      </rPr>
      <t>白仓镇三堆村</t>
    </r>
  </si>
  <si>
    <r>
      <rPr>
        <sz val="10"/>
        <color theme="1"/>
        <rFont val="宋体"/>
        <family val="3"/>
        <charset val="134"/>
      </rPr>
      <t>粮油加工、销售</t>
    </r>
  </si>
  <si>
    <r>
      <rPr>
        <sz val="10"/>
        <color theme="1"/>
        <rFont val="宋体"/>
        <family val="3"/>
        <charset val="134"/>
      </rPr>
      <t>邵阳县长青生态种养专业合作社</t>
    </r>
  </si>
  <si>
    <r>
      <rPr>
        <sz val="10"/>
        <color theme="1"/>
        <rFont val="宋体"/>
        <family val="3"/>
        <charset val="134"/>
      </rPr>
      <t>小溪市乡跳石村</t>
    </r>
  </si>
  <si>
    <r>
      <rPr>
        <b/>
        <sz val="10"/>
        <color theme="1"/>
        <rFont val="宋体"/>
        <family val="3"/>
        <charset val="134"/>
      </rPr>
      <t>（三）</t>
    </r>
    <phoneticPr fontId="6" type="noConversion"/>
  </si>
  <si>
    <r>
      <rPr>
        <b/>
        <sz val="10"/>
        <color theme="1"/>
        <rFont val="宋体"/>
        <family val="3"/>
        <charset val="134"/>
      </rPr>
      <t>（十）</t>
    </r>
    <phoneticPr fontId="6" type="noConversion"/>
  </si>
  <si>
    <r>
      <rPr>
        <b/>
        <sz val="10"/>
        <color theme="1"/>
        <rFont val="宋体"/>
        <family val="3"/>
        <charset val="134"/>
      </rPr>
      <t>（十二）</t>
    </r>
    <phoneticPr fontId="6" type="noConversion"/>
  </si>
  <si>
    <r>
      <rPr>
        <b/>
        <sz val="10"/>
        <color theme="1"/>
        <rFont val="宋体"/>
        <family val="3"/>
        <charset val="134"/>
      </rPr>
      <t>（十三）</t>
    </r>
    <phoneticPr fontId="6" type="noConversion"/>
  </si>
  <si>
    <r>
      <rPr>
        <b/>
        <sz val="10"/>
        <color theme="1"/>
        <rFont val="宋体"/>
        <family val="3"/>
        <charset val="134"/>
      </rPr>
      <t>（十四）</t>
    </r>
    <phoneticPr fontId="6" type="noConversion"/>
  </si>
  <si>
    <r>
      <rPr>
        <b/>
        <sz val="10"/>
        <color theme="1"/>
        <rFont val="宋体"/>
        <family val="3"/>
        <charset val="134"/>
      </rPr>
      <t>（十九）</t>
    </r>
    <phoneticPr fontId="6" type="noConversion"/>
  </si>
  <si>
    <r>
      <rPr>
        <b/>
        <sz val="10"/>
        <color theme="1"/>
        <rFont val="宋体"/>
        <family val="3"/>
        <charset val="134"/>
      </rPr>
      <t>（二十五）</t>
    </r>
    <phoneticPr fontId="6" type="noConversion"/>
  </si>
  <si>
    <r>
      <rPr>
        <b/>
        <sz val="10"/>
        <color theme="1"/>
        <rFont val="宋体"/>
        <family val="3"/>
        <charset val="134"/>
      </rPr>
      <t>（三十）</t>
    </r>
    <phoneticPr fontId="6" type="noConversion"/>
  </si>
  <si>
    <r>
      <rPr>
        <sz val="10"/>
        <color theme="1"/>
        <rFont val="宋体"/>
        <family val="3"/>
        <charset val="134"/>
      </rPr>
      <t>大甸镇木瓜村</t>
    </r>
  </si>
  <si>
    <r>
      <rPr>
        <sz val="10"/>
        <color theme="1"/>
        <rFont val="宋体"/>
        <family val="3"/>
        <charset val="134"/>
      </rPr>
      <t>凤凰同康民族服饰有限公司</t>
    </r>
  </si>
  <si>
    <r>
      <rPr>
        <sz val="10"/>
        <color theme="1"/>
        <rFont val="宋体"/>
        <family val="3"/>
        <charset val="134"/>
      </rPr>
      <t>永顺县同康民族服饰有限公司</t>
    </r>
  </si>
  <si>
    <r>
      <rPr>
        <sz val="10"/>
        <color theme="1"/>
        <rFont val="宋体"/>
        <family val="3"/>
        <charset val="134"/>
      </rPr>
      <t>泸溪高新技术产业开发区</t>
    </r>
    <phoneticPr fontId="6" type="noConversion"/>
  </si>
  <si>
    <r>
      <rPr>
        <sz val="10"/>
        <color theme="1"/>
        <rFont val="宋体"/>
        <family val="3"/>
        <charset val="134"/>
      </rPr>
      <t>凤凰工业园集中区</t>
    </r>
    <phoneticPr fontId="6" type="noConversion"/>
  </si>
  <si>
    <r>
      <rPr>
        <sz val="10"/>
        <color theme="1"/>
        <rFont val="宋体"/>
        <family val="3"/>
        <charset val="134"/>
      </rPr>
      <t>红星社区新民家园</t>
    </r>
    <phoneticPr fontId="6" type="noConversion"/>
  </si>
  <si>
    <r>
      <rPr>
        <sz val="10"/>
        <color theme="1"/>
        <rFont val="宋体"/>
        <family val="3"/>
        <charset val="134"/>
      </rPr>
      <t>碗米坡镇首八峒村</t>
    </r>
    <phoneticPr fontId="6" type="noConversion"/>
  </si>
  <si>
    <r>
      <rPr>
        <sz val="10"/>
        <color theme="1"/>
        <rFont val="宋体"/>
        <family val="3"/>
        <charset val="134"/>
      </rPr>
      <t>灵溪镇猛洞河工业园</t>
    </r>
    <phoneticPr fontId="6" type="noConversion"/>
  </si>
  <si>
    <r>
      <rPr>
        <sz val="10"/>
        <color theme="1"/>
        <rFont val="宋体"/>
        <family val="3"/>
        <charset val="134"/>
      </rPr>
      <t>芙蓉镇芙蓉社区</t>
    </r>
    <phoneticPr fontId="6" type="noConversion"/>
  </si>
  <si>
    <r>
      <rPr>
        <sz val="10"/>
        <color theme="1"/>
        <rFont val="宋体"/>
        <family val="3"/>
        <charset val="134"/>
      </rPr>
      <t>万坪镇龙寨村</t>
    </r>
    <phoneticPr fontId="6" type="noConversion"/>
  </si>
  <si>
    <r>
      <rPr>
        <sz val="10"/>
        <color theme="1"/>
        <rFont val="宋体"/>
        <family val="3"/>
        <charset val="134"/>
      </rPr>
      <t>龙山县惹巴妹手工织品有限公司</t>
    </r>
    <phoneticPr fontId="6" type="noConversion"/>
  </si>
  <si>
    <r>
      <rPr>
        <b/>
        <sz val="10"/>
        <color theme="1"/>
        <rFont val="宋体"/>
        <family val="3"/>
        <charset val="134"/>
      </rPr>
      <t>（九）</t>
    </r>
    <phoneticPr fontId="6" type="noConversion"/>
  </si>
  <si>
    <r>
      <rPr>
        <sz val="10"/>
        <color theme="1"/>
        <rFont val="宋体"/>
        <family val="3"/>
        <charset val="134"/>
      </rPr>
      <t>张家界农博士种养专业合作社</t>
    </r>
  </si>
  <si>
    <r>
      <rPr>
        <sz val="10"/>
        <color theme="1"/>
        <rFont val="宋体"/>
        <family val="3"/>
        <charset val="134"/>
      </rPr>
      <t>龙潭河镇铁树潭村</t>
    </r>
    <phoneticPr fontId="6" type="noConversion"/>
  </si>
  <si>
    <r>
      <rPr>
        <sz val="10"/>
        <color theme="1"/>
        <rFont val="宋体"/>
        <family val="3"/>
        <charset val="134"/>
      </rPr>
      <t>种植水稻，大棚果蔬，农副产品加工、仓储、冷链物流</t>
    </r>
    <phoneticPr fontId="6" type="noConversion"/>
  </si>
  <si>
    <r>
      <rPr>
        <sz val="10"/>
        <color theme="1"/>
        <rFont val="宋体"/>
        <family val="3"/>
        <charset val="134"/>
      </rPr>
      <t>张家界康华实业有限公司</t>
    </r>
  </si>
  <si>
    <r>
      <rPr>
        <sz val="10"/>
        <color theme="1"/>
        <rFont val="宋体"/>
        <family val="3"/>
        <charset val="134"/>
      </rPr>
      <t>桑植县工业园</t>
    </r>
    <r>
      <rPr>
        <sz val="10"/>
        <color theme="1"/>
        <rFont val="Times New Roman"/>
        <family val="1"/>
      </rPr>
      <t>B</t>
    </r>
    <r>
      <rPr>
        <sz val="10"/>
        <color theme="1"/>
        <rFont val="宋体"/>
        <family val="3"/>
        <charset val="134"/>
      </rPr>
      <t>区</t>
    </r>
  </si>
  <si>
    <r>
      <rPr>
        <sz val="10"/>
        <color theme="1"/>
        <rFont val="宋体"/>
        <family val="3"/>
        <charset val="134"/>
      </rPr>
      <t>粽叶收购、加工、销售</t>
    </r>
    <phoneticPr fontId="6" type="noConversion"/>
  </si>
  <si>
    <r>
      <rPr>
        <sz val="10"/>
        <color theme="1"/>
        <rFont val="宋体"/>
        <family val="3"/>
        <charset val="134"/>
      </rPr>
      <t>张家界湘鄂农业开发有限公司</t>
    </r>
  </si>
  <si>
    <r>
      <rPr>
        <sz val="10"/>
        <color theme="1"/>
        <rFont val="宋体"/>
        <family val="3"/>
        <charset val="134"/>
      </rPr>
      <t>瑞塔铺镇东城安置点</t>
    </r>
    <phoneticPr fontId="6" type="noConversion"/>
  </si>
  <si>
    <r>
      <rPr>
        <sz val="10"/>
        <color theme="1"/>
        <rFont val="宋体"/>
        <family val="3"/>
        <charset val="134"/>
      </rPr>
      <t>张家界佳力家具有限责任公司</t>
    </r>
  </si>
  <si>
    <r>
      <rPr>
        <sz val="10"/>
        <color theme="1"/>
        <rFont val="宋体"/>
        <family val="3"/>
        <charset val="134"/>
      </rPr>
      <t>官地坪镇杜家坪居委会</t>
    </r>
    <phoneticPr fontId="6" type="noConversion"/>
  </si>
  <si>
    <r>
      <rPr>
        <sz val="10"/>
        <color theme="1"/>
        <rFont val="宋体"/>
        <family val="3"/>
        <charset val="134"/>
      </rPr>
      <t>藤椅加工制作</t>
    </r>
    <phoneticPr fontId="6" type="noConversion"/>
  </si>
  <si>
    <r>
      <rPr>
        <sz val="10"/>
        <color theme="1"/>
        <rFont val="宋体"/>
        <family val="3"/>
        <charset val="134"/>
      </rPr>
      <t>桑植县湘蓝农产品有限责任公司</t>
    </r>
  </si>
  <si>
    <r>
      <rPr>
        <sz val="10"/>
        <color theme="1"/>
        <rFont val="宋体"/>
        <family val="3"/>
        <charset val="134"/>
      </rPr>
      <t>龙潭坪镇桥头村电池湾组</t>
    </r>
    <phoneticPr fontId="6" type="noConversion"/>
  </si>
  <si>
    <r>
      <rPr>
        <sz val="10"/>
        <color theme="1"/>
        <rFont val="宋体"/>
        <family val="3"/>
        <charset val="134"/>
      </rPr>
      <t>粽叶加工</t>
    </r>
    <phoneticPr fontId="6" type="noConversion"/>
  </si>
  <si>
    <r>
      <rPr>
        <sz val="10"/>
        <color theme="1"/>
        <rFont val="宋体"/>
        <family val="3"/>
        <charset val="134"/>
      </rPr>
      <t>张家界蜂传万里农业科研有限公司</t>
    </r>
  </si>
  <si>
    <r>
      <rPr>
        <sz val="10"/>
        <color theme="1"/>
        <rFont val="宋体"/>
        <family val="3"/>
        <charset val="134"/>
      </rPr>
      <t>蜂蜜、八月瓜种植、收购、加工、销售</t>
    </r>
    <phoneticPr fontId="6" type="noConversion"/>
  </si>
  <si>
    <r>
      <rPr>
        <sz val="10"/>
        <color theme="1"/>
        <rFont val="宋体"/>
        <family val="3"/>
        <charset val="134"/>
      </rPr>
      <t>张家界汉高服装有限公司</t>
    </r>
  </si>
  <si>
    <r>
      <rPr>
        <sz val="10"/>
        <color theme="1"/>
        <rFont val="宋体"/>
        <family val="3"/>
        <charset val="134"/>
      </rPr>
      <t>文明路五里桥安置小区</t>
    </r>
    <phoneticPr fontId="6" type="noConversion"/>
  </si>
  <si>
    <r>
      <rPr>
        <sz val="10"/>
        <color theme="1"/>
        <rFont val="宋体"/>
        <family val="3"/>
        <charset val="134"/>
      </rPr>
      <t>服装设计、制造、批发</t>
    </r>
    <phoneticPr fontId="6" type="noConversion"/>
  </si>
  <si>
    <r>
      <rPr>
        <sz val="10"/>
        <color theme="1"/>
        <rFont val="宋体"/>
        <family val="3"/>
        <charset val="134"/>
      </rPr>
      <t>麻阳长河蔻橙种植专业合作社</t>
    </r>
  </si>
  <si>
    <r>
      <rPr>
        <sz val="10"/>
        <color theme="1"/>
        <rFont val="宋体"/>
        <family val="3"/>
        <charset val="134"/>
      </rPr>
      <t>兰里镇易地搬迁集中安置点</t>
    </r>
  </si>
  <si>
    <r>
      <rPr>
        <sz val="10"/>
        <color theme="1"/>
        <rFont val="宋体"/>
        <family val="3"/>
        <charset val="134"/>
      </rPr>
      <t>麻阳归臻堂实业有限公司</t>
    </r>
  </si>
  <si>
    <r>
      <rPr>
        <sz val="10"/>
        <color theme="1"/>
        <rFont val="宋体"/>
        <family val="3"/>
        <charset val="134"/>
      </rPr>
      <t>谭家寨乡易地搬迁集中安置点</t>
    </r>
  </si>
  <si>
    <r>
      <rPr>
        <sz val="10"/>
        <color theme="1"/>
        <rFont val="宋体"/>
        <family val="3"/>
        <charset val="134"/>
      </rPr>
      <t>麻阳长寿古法红糖有限公司</t>
    </r>
  </si>
  <si>
    <r>
      <rPr>
        <sz val="10"/>
        <color theme="1"/>
        <rFont val="宋体"/>
        <family val="3"/>
        <charset val="134"/>
      </rPr>
      <t>舒家村乡易地搬迁集中安置点</t>
    </r>
  </si>
  <si>
    <r>
      <rPr>
        <sz val="10"/>
        <color theme="1"/>
        <rFont val="宋体"/>
        <family val="3"/>
        <charset val="134"/>
      </rPr>
      <t>甘蔗种植；红糖加工及销售、预包装销售</t>
    </r>
  </si>
  <si>
    <r>
      <rPr>
        <sz val="10"/>
        <color theme="1"/>
        <rFont val="宋体"/>
        <family val="3"/>
        <charset val="134"/>
      </rPr>
      <t>麻阳东鲁冰糖橙专业合作社</t>
    </r>
  </si>
  <si>
    <r>
      <rPr>
        <sz val="10"/>
        <color theme="1"/>
        <rFont val="宋体"/>
        <family val="3"/>
        <charset val="134"/>
      </rPr>
      <t>和平溪乡和平溪村易地搬迁集中安置点</t>
    </r>
  </si>
  <si>
    <r>
      <rPr>
        <sz val="10"/>
        <color theme="1"/>
        <rFont val="宋体"/>
        <family val="3"/>
        <charset val="134"/>
      </rPr>
      <t>组织收购、销售成员和同类经营者生产的冰糖橙等水果产品；开展成员所需的运输、加工、包装等服务</t>
    </r>
  </si>
  <si>
    <r>
      <rPr>
        <sz val="10"/>
        <color theme="1"/>
        <rFont val="宋体"/>
        <family val="3"/>
        <charset val="134"/>
      </rPr>
      <t>麻阳长寿食品加工有限公司</t>
    </r>
  </si>
  <si>
    <r>
      <rPr>
        <sz val="10"/>
        <color theme="1"/>
        <rFont val="宋体"/>
        <family val="3"/>
        <charset val="134"/>
      </rPr>
      <t>郭公坪镇长寿谷村集中安置点</t>
    </r>
  </si>
  <si>
    <r>
      <rPr>
        <sz val="10"/>
        <color theme="1"/>
        <rFont val="宋体"/>
        <family val="3"/>
        <charset val="134"/>
      </rPr>
      <t>花生加工销售、预包装食品、农产品加工销售</t>
    </r>
  </si>
  <si>
    <r>
      <rPr>
        <sz val="10"/>
        <color theme="1"/>
        <rFont val="宋体"/>
        <family val="3"/>
        <charset val="134"/>
      </rPr>
      <t>湖南苗乡情食品有限公司</t>
    </r>
  </si>
  <si>
    <r>
      <rPr>
        <sz val="10"/>
        <color theme="1"/>
        <rFont val="宋体"/>
        <family val="3"/>
        <charset val="134"/>
      </rPr>
      <t>兰里镇易地搬迁集中安置点</t>
    </r>
    <phoneticPr fontId="6" type="noConversion"/>
  </si>
  <si>
    <r>
      <rPr>
        <sz val="10"/>
        <color theme="1"/>
        <rFont val="宋体"/>
        <family val="3"/>
        <charset val="134"/>
      </rPr>
      <t>腊肉品加工、农副产品加工</t>
    </r>
  </si>
  <si>
    <r>
      <rPr>
        <sz val="10"/>
        <color theme="1"/>
        <rFont val="宋体"/>
        <family val="3"/>
        <charset val="134"/>
      </rPr>
      <t>麻阳龙升超市</t>
    </r>
  </si>
  <si>
    <r>
      <rPr>
        <sz val="10"/>
        <color theme="1"/>
        <rFont val="宋体"/>
        <family val="3"/>
        <charset val="134"/>
      </rPr>
      <t>高村镇龙升家园易地搬迁集中安置点</t>
    </r>
    <phoneticPr fontId="6" type="noConversion"/>
  </si>
  <si>
    <r>
      <rPr>
        <sz val="10"/>
        <color theme="1"/>
        <rFont val="宋体"/>
        <family val="3"/>
        <charset val="134"/>
      </rPr>
      <t>预包装食品、散装食品、零售、日用百货</t>
    </r>
  </si>
  <si>
    <r>
      <rPr>
        <sz val="10"/>
        <color theme="1"/>
        <rFont val="宋体"/>
        <family val="3"/>
        <charset val="134"/>
      </rPr>
      <t>麻阳苗族自治县龙池玩具服饰有限公司</t>
    </r>
  </si>
  <si>
    <r>
      <rPr>
        <sz val="10"/>
        <color theme="1"/>
        <rFont val="宋体"/>
        <family val="3"/>
        <charset val="134"/>
      </rPr>
      <t>玩具服饰加工销售</t>
    </r>
  </si>
  <si>
    <r>
      <rPr>
        <sz val="10"/>
        <color theme="1"/>
        <rFont val="宋体"/>
        <family val="3"/>
        <charset val="134"/>
      </rPr>
      <t>麻阳蓝凤凰农业发展有限公司</t>
    </r>
  </si>
  <si>
    <r>
      <rPr>
        <sz val="10"/>
        <color theme="1"/>
        <rFont val="宋体"/>
        <family val="3"/>
        <charset val="134"/>
      </rPr>
      <t>兰村乡大坳村</t>
    </r>
  </si>
  <si>
    <r>
      <rPr>
        <sz val="10"/>
        <color theme="1"/>
        <rFont val="宋体"/>
        <family val="3"/>
        <charset val="134"/>
      </rPr>
      <t>蛋鸡养殖</t>
    </r>
  </si>
  <si>
    <r>
      <rPr>
        <sz val="10"/>
        <color theme="1"/>
        <rFont val="宋体"/>
        <family val="3"/>
        <charset val="134"/>
      </rPr>
      <t>新晃安之顺服装厂</t>
    </r>
  </si>
  <si>
    <r>
      <rPr>
        <sz val="10"/>
        <color theme="1"/>
        <rFont val="宋体"/>
        <family val="3"/>
        <charset val="134"/>
      </rPr>
      <t>中寨镇中寨居委会</t>
    </r>
  </si>
  <si>
    <r>
      <rPr>
        <sz val="10"/>
        <color theme="1"/>
        <rFont val="宋体"/>
        <family val="3"/>
        <charset val="134"/>
      </rPr>
      <t>服装制作及销售</t>
    </r>
  </si>
  <si>
    <r>
      <rPr>
        <sz val="10"/>
        <color theme="1"/>
        <rFont val="宋体"/>
        <family val="3"/>
        <charset val="134"/>
      </rPr>
      <t>溆浦贝贝熊玩具制造有限公司</t>
    </r>
  </si>
  <si>
    <r>
      <rPr>
        <sz val="10"/>
        <color theme="1"/>
        <rFont val="宋体"/>
        <family val="3"/>
        <charset val="134"/>
      </rPr>
      <t>大江口镇蒜园社区</t>
    </r>
  </si>
  <si>
    <r>
      <rPr>
        <sz val="10"/>
        <color theme="1"/>
        <rFont val="宋体"/>
        <family val="3"/>
        <charset val="134"/>
      </rPr>
      <t>服饰、毛绒玩具</t>
    </r>
  </si>
  <si>
    <r>
      <rPr>
        <sz val="10"/>
        <color theme="1"/>
        <rFont val="宋体"/>
        <family val="3"/>
        <charset val="134"/>
      </rPr>
      <t>湖南省雪峰山思源茶业有限公司</t>
    </r>
  </si>
  <si>
    <r>
      <rPr>
        <sz val="10"/>
        <color theme="1"/>
        <rFont val="宋体"/>
        <family val="3"/>
        <charset val="134"/>
      </rPr>
      <t>龙潭镇报木村</t>
    </r>
  </si>
  <si>
    <r>
      <rPr>
        <sz val="10"/>
        <color theme="1"/>
        <rFont val="宋体"/>
        <family val="3"/>
        <charset val="134"/>
      </rPr>
      <t>茶叶加工</t>
    </r>
  </si>
  <si>
    <r>
      <rPr>
        <sz val="10"/>
        <color theme="1"/>
        <rFont val="宋体"/>
        <family val="3"/>
        <charset val="134"/>
      </rPr>
      <t>溆浦梦园油茶农民专业合作社</t>
    </r>
  </si>
  <si>
    <r>
      <rPr>
        <sz val="10"/>
        <color theme="1"/>
        <rFont val="宋体"/>
        <family val="3"/>
        <charset val="134"/>
      </rPr>
      <t>水东镇高明溪村</t>
    </r>
  </si>
  <si>
    <r>
      <rPr>
        <sz val="10"/>
        <color theme="1"/>
        <rFont val="宋体"/>
        <family val="3"/>
        <charset val="134"/>
      </rPr>
      <t>溆浦泉林礼品有限公司</t>
    </r>
  </si>
  <si>
    <r>
      <rPr>
        <sz val="10"/>
        <color theme="1"/>
        <rFont val="宋体"/>
        <family val="3"/>
        <charset val="134"/>
      </rPr>
      <t>龙庄湾乡龙庄湾村</t>
    </r>
  </si>
  <si>
    <r>
      <rPr>
        <sz val="10"/>
        <color theme="1"/>
        <rFont val="宋体"/>
        <family val="3"/>
        <charset val="134"/>
      </rPr>
      <t>会同县宏波服装加工厂</t>
    </r>
  </si>
  <si>
    <r>
      <rPr>
        <sz val="10"/>
        <color theme="1"/>
        <rFont val="宋体"/>
        <family val="3"/>
        <charset val="134"/>
      </rPr>
      <t>团河镇向阳村易地搬迁集中安置点</t>
    </r>
  </si>
  <si>
    <r>
      <rPr>
        <sz val="10"/>
        <color theme="1"/>
        <rFont val="宋体"/>
        <family val="3"/>
        <charset val="134"/>
      </rPr>
      <t>服装、手套、五金、文具、电子产品加工销售</t>
    </r>
  </si>
  <si>
    <r>
      <rPr>
        <sz val="10"/>
        <color theme="1"/>
        <rFont val="宋体"/>
        <family val="3"/>
        <charset val="134"/>
      </rPr>
      <t>沅陵县天华山茶业有限公司</t>
    </r>
  </si>
  <si>
    <r>
      <rPr>
        <sz val="10"/>
        <color theme="1"/>
        <rFont val="宋体"/>
        <family val="3"/>
        <charset val="134"/>
      </rPr>
      <t>筲箕湾镇三眼桥村</t>
    </r>
  </si>
  <si>
    <r>
      <rPr>
        <sz val="10"/>
        <color theme="1"/>
        <rFont val="宋体"/>
        <family val="3"/>
        <charset val="134"/>
      </rPr>
      <t>湖南美桀电子科技有限公司</t>
    </r>
  </si>
  <si>
    <r>
      <rPr>
        <sz val="10"/>
        <color theme="1"/>
        <rFont val="宋体"/>
        <family val="3"/>
        <charset val="134"/>
      </rPr>
      <t>太常便民服务中心太安社区</t>
    </r>
  </si>
  <si>
    <r>
      <rPr>
        <sz val="10"/>
        <color theme="1"/>
        <rFont val="宋体"/>
        <family val="3"/>
        <charset val="134"/>
      </rPr>
      <t>电子元器件</t>
    </r>
  </si>
  <si>
    <r>
      <rPr>
        <sz val="10"/>
        <color theme="1"/>
        <rFont val="宋体"/>
        <family val="3"/>
        <charset val="134"/>
      </rPr>
      <t>沅陵县玉芳茶叶种植专业合作社</t>
    </r>
  </si>
  <si>
    <r>
      <rPr>
        <sz val="10"/>
        <color theme="1"/>
        <rFont val="宋体"/>
        <family val="3"/>
        <charset val="134"/>
      </rPr>
      <t>北溶乡碣滩村</t>
    </r>
  </si>
  <si>
    <r>
      <rPr>
        <sz val="10"/>
        <color theme="1"/>
        <rFont val="宋体"/>
        <family val="3"/>
        <charset val="134"/>
      </rPr>
      <t>沅陵县碣滩茶叶种植专业合作社</t>
    </r>
  </si>
  <si>
    <r>
      <rPr>
        <sz val="10"/>
        <color theme="1"/>
        <rFont val="宋体"/>
        <family val="3"/>
        <charset val="134"/>
      </rPr>
      <t>沅陵县德云服饰有限公司</t>
    </r>
  </si>
  <si>
    <r>
      <rPr>
        <sz val="10"/>
        <color theme="1"/>
        <rFont val="宋体"/>
        <family val="3"/>
        <charset val="134"/>
      </rPr>
      <t>服装、服饰制造及销售</t>
    </r>
  </si>
  <si>
    <r>
      <rPr>
        <sz val="10"/>
        <color theme="1"/>
        <rFont val="宋体"/>
        <family val="3"/>
        <charset val="134"/>
      </rPr>
      <t>怀化驰铭五金制品有限公司</t>
    </r>
  </si>
  <si>
    <r>
      <rPr>
        <sz val="10"/>
        <color theme="1"/>
        <rFont val="宋体"/>
        <family val="3"/>
        <charset val="134"/>
      </rPr>
      <t>七甲坪镇开发区</t>
    </r>
  </si>
  <si>
    <r>
      <rPr>
        <sz val="10"/>
        <color theme="1"/>
        <rFont val="宋体"/>
        <family val="3"/>
        <charset val="134"/>
      </rPr>
      <t>五金制品</t>
    </r>
  </si>
  <si>
    <r>
      <rPr>
        <sz val="10"/>
        <color theme="1"/>
        <rFont val="宋体"/>
        <family val="3"/>
        <charset val="134"/>
      </rPr>
      <t>沅陵县千里之行鞋业有限公司</t>
    </r>
  </si>
  <si>
    <r>
      <rPr>
        <sz val="10"/>
        <color theme="1"/>
        <rFont val="宋体"/>
        <family val="3"/>
        <charset val="134"/>
      </rPr>
      <t>鞋材加工、鞋类半成品制造和销
售</t>
    </r>
  </si>
  <si>
    <r>
      <rPr>
        <sz val="10"/>
        <color theme="1"/>
        <rFont val="宋体"/>
        <family val="3"/>
        <charset val="134"/>
      </rPr>
      <t>通道华盛农业开发股份有限公司</t>
    </r>
  </si>
  <si>
    <r>
      <rPr>
        <sz val="10"/>
        <color theme="1"/>
        <rFont val="宋体"/>
        <family val="3"/>
        <charset val="134"/>
      </rPr>
      <t>农产品种植、加工、销售</t>
    </r>
  </si>
  <si>
    <r>
      <rPr>
        <sz val="10"/>
        <color theme="1"/>
        <rFont val="宋体"/>
        <family val="3"/>
        <charset val="134"/>
      </rPr>
      <t>芷江金鑫制衣厂扶贫车间</t>
    </r>
  </si>
  <si>
    <r>
      <rPr>
        <sz val="10"/>
        <color theme="1"/>
        <rFont val="宋体"/>
        <family val="3"/>
        <charset val="134"/>
      </rPr>
      <t>怀化星美洁现代家庭服务有限公司</t>
    </r>
  </si>
  <si>
    <r>
      <rPr>
        <sz val="10"/>
        <color theme="1"/>
        <rFont val="宋体"/>
        <family val="3"/>
        <charset val="134"/>
      </rPr>
      <t>中方镇同乐社区同乐安置区</t>
    </r>
    <phoneticPr fontId="6" type="noConversion"/>
  </si>
  <si>
    <r>
      <rPr>
        <sz val="10"/>
        <color theme="1"/>
        <rFont val="宋体"/>
        <family val="3"/>
        <charset val="134"/>
      </rPr>
      <t>中方县美宝电子有限公司</t>
    </r>
  </si>
  <si>
    <r>
      <rPr>
        <sz val="10"/>
        <color theme="1"/>
        <rFont val="宋体"/>
        <family val="3"/>
        <charset val="134"/>
      </rPr>
      <t>铁坡镇铁坡村</t>
    </r>
  </si>
  <si>
    <r>
      <rPr>
        <sz val="10"/>
        <color theme="1"/>
        <rFont val="宋体"/>
        <family val="3"/>
        <charset val="134"/>
      </rPr>
      <t>电子产品、玩具的加工及销售</t>
    </r>
  </si>
  <si>
    <r>
      <rPr>
        <sz val="10"/>
        <color theme="1"/>
        <rFont val="宋体"/>
        <family val="3"/>
        <charset val="134"/>
      </rPr>
      <t>中方县园林绿化有限责任公司</t>
    </r>
  </si>
  <si>
    <r>
      <rPr>
        <sz val="10"/>
        <color theme="1"/>
        <rFont val="宋体"/>
        <family val="3"/>
        <charset val="134"/>
      </rPr>
      <t>园林绿化养护、施工、市政工用工程、房屋建筑施工等</t>
    </r>
  </si>
  <si>
    <r>
      <rPr>
        <sz val="10"/>
        <color theme="1"/>
        <rFont val="宋体"/>
        <family val="3"/>
        <charset val="134"/>
      </rPr>
      <t>中方县易塑包装厂</t>
    </r>
  </si>
  <si>
    <r>
      <rPr>
        <sz val="10"/>
        <color theme="1"/>
        <rFont val="宋体"/>
        <family val="3"/>
        <charset val="134"/>
      </rPr>
      <t>中方镇同乐社区</t>
    </r>
    <phoneticPr fontId="6" type="noConversion"/>
  </si>
  <si>
    <r>
      <rPr>
        <sz val="10"/>
        <color theme="1"/>
        <rFont val="宋体"/>
        <family val="3"/>
        <charset val="134"/>
      </rPr>
      <t>编织袋印刷、塑料袋、封包线加工及批发兼零售</t>
    </r>
  </si>
  <si>
    <r>
      <rPr>
        <sz val="10"/>
        <color theme="1"/>
        <rFont val="宋体"/>
        <family val="3"/>
        <charset val="134"/>
      </rPr>
      <t>中方县明强中药材种植开发农民专业合作社</t>
    </r>
  </si>
  <si>
    <r>
      <rPr>
        <sz val="10"/>
        <color theme="1"/>
        <rFont val="宋体"/>
        <family val="3"/>
        <charset val="134"/>
      </rPr>
      <t>泸阳镇桥上村</t>
    </r>
    <phoneticPr fontId="6" type="noConversion"/>
  </si>
  <si>
    <r>
      <rPr>
        <sz val="10"/>
        <color theme="1"/>
        <rFont val="宋体"/>
        <family val="3"/>
        <charset val="134"/>
      </rPr>
      <t>中药材种植、初加工</t>
    </r>
  </si>
  <si>
    <r>
      <rPr>
        <sz val="10"/>
        <color theme="1"/>
        <rFont val="宋体"/>
        <family val="3"/>
        <charset val="134"/>
      </rPr>
      <t>黄金坳花果园安置区</t>
    </r>
    <phoneticPr fontId="6" type="noConversion"/>
  </si>
  <si>
    <r>
      <rPr>
        <sz val="10"/>
        <color theme="1"/>
        <rFont val="宋体"/>
        <family val="3"/>
        <charset val="134"/>
      </rPr>
      <t>龙溪铺楠木易地扶贫集中安置点</t>
    </r>
    <phoneticPr fontId="3" type="noConversion"/>
  </si>
  <si>
    <r>
      <rPr>
        <sz val="10"/>
        <color theme="1"/>
        <rFont val="宋体"/>
        <family val="3"/>
        <charset val="134"/>
      </rPr>
      <t>湖南双惠箱包有限公司</t>
    </r>
    <phoneticPr fontId="17" type="noConversion"/>
  </si>
  <si>
    <r>
      <rPr>
        <sz val="10"/>
        <color theme="1"/>
        <rFont val="宋体"/>
        <family val="3"/>
        <charset val="134"/>
      </rPr>
      <t>箱包加工、生产、销售</t>
    </r>
    <phoneticPr fontId="17" type="noConversion"/>
  </si>
  <si>
    <r>
      <rPr>
        <sz val="10"/>
        <color theme="1"/>
        <rFont val="宋体"/>
        <family val="3"/>
        <charset val="134"/>
      </rPr>
      <t>隆回县鸿飞饰品店</t>
    </r>
    <phoneticPr fontId="17" type="noConversion"/>
  </si>
  <si>
    <r>
      <rPr>
        <sz val="10"/>
        <color theme="1"/>
        <rFont val="宋体"/>
        <family val="3"/>
        <charset val="134"/>
      </rPr>
      <t>首饰和饰品加工</t>
    </r>
    <phoneticPr fontId="17" type="noConversion"/>
  </si>
  <si>
    <r>
      <rPr>
        <sz val="10"/>
        <color theme="1"/>
        <rFont val="宋体"/>
        <family val="3"/>
        <charset val="134"/>
      </rPr>
      <t>毓兰镇山阳村</t>
    </r>
    <phoneticPr fontId="6" type="noConversion"/>
  </si>
  <si>
    <r>
      <rPr>
        <sz val="10"/>
        <color theme="1"/>
        <rFont val="宋体"/>
        <family val="3"/>
        <charset val="134"/>
      </rPr>
      <t>茅坪镇谭家冲村</t>
    </r>
    <phoneticPr fontId="6" type="noConversion"/>
  </si>
  <si>
    <r>
      <rPr>
        <sz val="10"/>
        <color theme="1"/>
        <rFont val="宋体"/>
        <family val="3"/>
        <charset val="134"/>
      </rPr>
      <t>西岩镇七里坪易地搬迁集中安置点</t>
    </r>
    <phoneticPr fontId="6" type="noConversion"/>
  </si>
  <si>
    <r>
      <rPr>
        <sz val="10"/>
        <color theme="1"/>
        <rFont val="宋体"/>
        <family val="3"/>
        <charset val="134"/>
      </rPr>
      <t>儒林镇县城工业集中区</t>
    </r>
    <phoneticPr fontId="3" type="noConversion"/>
  </si>
  <si>
    <r>
      <rPr>
        <sz val="10"/>
        <color theme="1"/>
        <rFont val="宋体"/>
        <family val="3"/>
        <charset val="134"/>
      </rPr>
      <t>丹口镇仙鹅村、边溪村</t>
    </r>
    <phoneticPr fontId="6" type="noConversion"/>
  </si>
  <si>
    <r>
      <rPr>
        <sz val="10"/>
        <color theme="1"/>
        <rFont val="宋体"/>
        <family val="3"/>
        <charset val="134"/>
      </rPr>
      <t>邓家铺英铭手袋厂</t>
    </r>
  </si>
  <si>
    <r>
      <rPr>
        <sz val="10"/>
        <color theme="1"/>
        <rFont val="宋体"/>
        <family val="3"/>
        <charset val="134"/>
      </rPr>
      <t>邓家铺镇善星小区</t>
    </r>
  </si>
  <si>
    <r>
      <rPr>
        <sz val="10"/>
        <color theme="1"/>
        <rFont val="宋体"/>
        <family val="3"/>
        <charset val="134"/>
      </rPr>
      <t>手袋背包书包</t>
    </r>
  </si>
  <si>
    <r>
      <rPr>
        <sz val="10"/>
        <color theme="1"/>
        <rFont val="宋体"/>
        <family val="3"/>
        <charset val="134"/>
      </rPr>
      <t>武冈市松翔电子科技有限公司</t>
    </r>
  </si>
  <si>
    <r>
      <rPr>
        <sz val="10"/>
        <color theme="1"/>
        <rFont val="宋体"/>
        <family val="3"/>
        <charset val="134"/>
      </rPr>
      <t>邓元泰镇绿洲村善星小区</t>
    </r>
  </si>
  <si>
    <r>
      <rPr>
        <sz val="10"/>
        <color theme="1"/>
        <rFont val="宋体"/>
        <family val="3"/>
        <charset val="134"/>
      </rPr>
      <t>电子产品生产及销售</t>
    </r>
  </si>
  <si>
    <r>
      <rPr>
        <sz val="10"/>
        <color theme="1"/>
        <rFont val="宋体"/>
        <family val="3"/>
        <charset val="134"/>
      </rPr>
      <t>司马冲镇联润电子厂</t>
    </r>
  </si>
  <si>
    <r>
      <rPr>
        <sz val="10"/>
        <color theme="1"/>
        <rFont val="宋体"/>
        <family val="3"/>
        <charset val="134"/>
      </rPr>
      <t>司马冲镇善星小区</t>
    </r>
  </si>
  <si>
    <r>
      <rPr>
        <sz val="10"/>
        <color theme="1"/>
        <rFont val="宋体"/>
        <family val="3"/>
        <charset val="134"/>
      </rPr>
      <t>线束连接器</t>
    </r>
  </si>
  <si>
    <r>
      <rPr>
        <sz val="10"/>
        <color theme="1"/>
        <rFont val="宋体"/>
        <family val="3"/>
        <charset val="134"/>
      </rPr>
      <t>武冈市同福手袋厂</t>
    </r>
  </si>
  <si>
    <r>
      <rPr>
        <sz val="10"/>
        <color theme="1"/>
        <rFont val="宋体"/>
        <family val="3"/>
        <charset val="134"/>
      </rPr>
      <t>双牌镇栗山社区易地扶贫搬迁安置点</t>
    </r>
  </si>
  <si>
    <r>
      <rPr>
        <sz val="10"/>
        <color theme="1"/>
        <rFont val="宋体"/>
        <family val="3"/>
        <charset val="134"/>
      </rPr>
      <t>书包、打火机</t>
    </r>
  </si>
  <si>
    <r>
      <rPr>
        <sz val="10"/>
        <color theme="1"/>
        <rFont val="宋体"/>
        <family val="3"/>
        <charset val="134"/>
      </rPr>
      <t>武冈市善星电子厂</t>
    </r>
  </si>
  <si>
    <r>
      <rPr>
        <sz val="10"/>
        <color theme="1"/>
        <rFont val="宋体"/>
        <family val="3"/>
        <charset val="134"/>
      </rPr>
      <t>湾头桥镇居委会易地扶贫搬迁安置点</t>
    </r>
    <phoneticPr fontId="6" type="noConversion"/>
  </si>
  <si>
    <r>
      <rPr>
        <sz val="10"/>
        <color theme="1"/>
        <rFont val="宋体"/>
        <family val="3"/>
        <charset val="134"/>
      </rPr>
      <t>扬声器生产</t>
    </r>
  </si>
  <si>
    <r>
      <rPr>
        <sz val="10"/>
        <color theme="1"/>
        <rFont val="宋体"/>
        <family val="3"/>
        <charset val="134"/>
      </rPr>
      <t>电子产品</t>
    </r>
  </si>
  <si>
    <r>
      <rPr>
        <sz val="10"/>
        <color theme="1"/>
        <rFont val="宋体"/>
        <family val="3"/>
        <charset val="134"/>
      </rPr>
      <t>稠树塘镇善星小区</t>
    </r>
  </si>
  <si>
    <r>
      <rPr>
        <sz val="10"/>
        <color theme="1"/>
        <rFont val="宋体"/>
        <family val="3"/>
        <charset val="134"/>
      </rPr>
      <t>电子元件加工</t>
    </r>
  </si>
  <si>
    <r>
      <rPr>
        <sz val="10"/>
        <color theme="1"/>
        <rFont val="宋体"/>
        <family val="3"/>
        <charset val="134"/>
      </rPr>
      <t>稠树塘镇善益电子扶贫车间</t>
    </r>
  </si>
  <si>
    <r>
      <rPr>
        <sz val="10"/>
        <color theme="1"/>
        <rFont val="宋体"/>
        <family val="3"/>
        <charset val="134"/>
      </rPr>
      <t>武冈市佳畅科技有限公司</t>
    </r>
  </si>
  <si>
    <r>
      <rPr>
        <sz val="10"/>
        <color theme="1"/>
        <rFont val="宋体"/>
        <family val="3"/>
        <charset val="134"/>
      </rPr>
      <t>马坪乡金星村易地扶贫搬迁安置点</t>
    </r>
  </si>
  <si>
    <r>
      <rPr>
        <sz val="10"/>
        <color theme="1"/>
        <rFont val="宋体"/>
        <family val="3"/>
        <charset val="134"/>
      </rPr>
      <t>饰品加工</t>
    </r>
  </si>
  <si>
    <r>
      <rPr>
        <sz val="10"/>
        <color theme="1"/>
        <rFont val="宋体"/>
        <family val="3"/>
        <charset val="134"/>
      </rPr>
      <t>武冈市贝尔晶电子厂</t>
    </r>
  </si>
  <si>
    <r>
      <rPr>
        <sz val="10"/>
        <color theme="1"/>
        <rFont val="宋体"/>
        <family val="3"/>
        <charset val="134"/>
      </rPr>
      <t>水浸坪乡善星小区</t>
    </r>
  </si>
  <si>
    <r>
      <rPr>
        <sz val="10"/>
        <color theme="1"/>
        <rFont val="宋体"/>
        <family val="3"/>
        <charset val="134"/>
      </rPr>
      <t>电子线生产</t>
    </r>
  </si>
  <si>
    <r>
      <rPr>
        <sz val="10"/>
        <color theme="1"/>
        <rFont val="宋体"/>
        <family val="3"/>
        <charset val="134"/>
      </rPr>
      <t>武冈市益民电子科技加工厂</t>
    </r>
  </si>
  <si>
    <r>
      <rPr>
        <sz val="10"/>
        <color theme="1"/>
        <rFont val="宋体"/>
        <family val="3"/>
        <charset val="134"/>
      </rPr>
      <t>武冈市炜创通电子有限公司</t>
    </r>
  </si>
  <si>
    <r>
      <rPr>
        <sz val="10"/>
        <color theme="1"/>
        <rFont val="宋体"/>
        <family val="3"/>
        <charset val="134"/>
      </rPr>
      <t>水浸坪乡双虎村</t>
    </r>
  </si>
  <si>
    <r>
      <rPr>
        <sz val="10"/>
        <color theme="1"/>
        <rFont val="宋体"/>
        <family val="3"/>
        <charset val="134"/>
      </rPr>
      <t>电子产品加工</t>
    </r>
  </si>
  <si>
    <r>
      <rPr>
        <sz val="10"/>
        <color theme="1"/>
        <rFont val="宋体"/>
        <family val="3"/>
        <charset val="134"/>
      </rPr>
      <t>武冈市百姓普惠农业综合服务有限公司</t>
    </r>
  </si>
  <si>
    <r>
      <rPr>
        <sz val="10"/>
        <color theme="1"/>
        <rFont val="宋体"/>
        <family val="3"/>
        <charset val="134"/>
      </rPr>
      <t>百货销售</t>
    </r>
  </si>
  <si>
    <r>
      <rPr>
        <sz val="10"/>
        <color theme="1"/>
        <rFont val="宋体"/>
        <family val="3"/>
        <charset val="134"/>
      </rPr>
      <t>武冈市凯博电子厂</t>
    </r>
  </si>
  <si>
    <r>
      <rPr>
        <sz val="10"/>
        <color theme="1"/>
        <rFont val="宋体"/>
        <family val="3"/>
        <charset val="134"/>
      </rPr>
      <t>晏田乡荷花村易地扶贫搬迁第三栋门面</t>
    </r>
  </si>
  <si>
    <r>
      <rPr>
        <sz val="10"/>
        <color theme="1"/>
        <rFont val="宋体"/>
        <family val="3"/>
        <charset val="134"/>
      </rPr>
      <t>武冈市富和电声厂</t>
    </r>
  </si>
  <si>
    <r>
      <rPr>
        <sz val="10"/>
        <color theme="1"/>
        <rFont val="宋体"/>
        <family val="3"/>
        <charset val="134"/>
      </rPr>
      <t>晏田乡大路坪村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乡政府岔路口旁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</si>
  <si>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亮亮电子厂</t>
    </r>
  </si>
  <si>
    <r>
      <rPr>
        <sz val="10"/>
        <color theme="1"/>
        <rFont val="宋体"/>
        <family val="3"/>
        <charset val="134"/>
      </rPr>
      <t>电子设备加工</t>
    </r>
  </si>
  <si>
    <r>
      <rPr>
        <sz val="10"/>
        <color theme="1"/>
        <rFont val="宋体"/>
        <family val="3"/>
        <charset val="134"/>
      </rPr>
      <t>豪萌绣花服饰有限公司</t>
    </r>
  </si>
  <si>
    <r>
      <rPr>
        <sz val="10"/>
        <color theme="1"/>
        <rFont val="宋体"/>
        <family val="3"/>
        <charset val="134"/>
      </rPr>
      <t>大甸镇大甸善心小区五栋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楼</t>
    </r>
  </si>
  <si>
    <r>
      <rPr>
        <sz val="10"/>
        <color theme="1"/>
        <rFont val="宋体"/>
        <family val="3"/>
        <charset val="134"/>
      </rPr>
      <t>铭馨梦家具有限公司</t>
    </r>
  </si>
  <si>
    <r>
      <rPr>
        <sz val="10"/>
        <color theme="1"/>
        <rFont val="宋体"/>
        <family val="3"/>
        <charset val="134"/>
      </rPr>
      <t>龙溪镇善星小区</t>
    </r>
  </si>
  <si>
    <r>
      <rPr>
        <sz val="10"/>
        <color theme="1"/>
        <rFont val="宋体"/>
        <family val="3"/>
        <charset val="134"/>
      </rPr>
      <t>家具生产及销售</t>
    </r>
  </si>
  <si>
    <r>
      <rPr>
        <sz val="10"/>
        <color theme="1"/>
        <rFont val="宋体"/>
        <family val="3"/>
        <charset val="134"/>
      </rPr>
      <t>武冈市贝博饰品厂</t>
    </r>
  </si>
  <si>
    <r>
      <rPr>
        <sz val="10"/>
        <color theme="1"/>
        <rFont val="宋体"/>
        <family val="3"/>
        <charset val="134"/>
      </rPr>
      <t>法相岩街道办事处紫甸村易地扶贫搬迁安置点</t>
    </r>
  </si>
  <si>
    <r>
      <rPr>
        <sz val="10"/>
        <color theme="1"/>
        <rFont val="宋体"/>
        <family val="3"/>
        <charset val="134"/>
      </rPr>
      <t>武冈市云亦电子厂</t>
    </r>
  </si>
  <si>
    <r>
      <rPr>
        <sz val="10"/>
        <color theme="1"/>
        <rFont val="宋体"/>
        <family val="3"/>
        <charset val="134"/>
      </rPr>
      <t>武冈聚宝玩具厂</t>
    </r>
  </si>
  <si>
    <r>
      <rPr>
        <sz val="10"/>
        <color theme="1"/>
        <rFont val="宋体"/>
        <family val="3"/>
        <charset val="134"/>
      </rPr>
      <t>玩具加工</t>
    </r>
  </si>
  <si>
    <r>
      <rPr>
        <sz val="10"/>
        <color theme="1"/>
        <rFont val="宋体"/>
        <family val="3"/>
        <charset val="134"/>
      </rPr>
      <t>武冈市双牌镇幸福养老院</t>
    </r>
  </si>
  <si>
    <r>
      <rPr>
        <sz val="10"/>
        <color theme="1"/>
        <rFont val="宋体"/>
        <family val="3"/>
        <charset val="134"/>
      </rPr>
      <t>双牌易镇栗山社区易地扶贫搬迁安置点</t>
    </r>
  </si>
  <si>
    <r>
      <rPr>
        <sz val="10"/>
        <color theme="1"/>
        <rFont val="宋体"/>
        <family val="3"/>
        <charset val="134"/>
      </rPr>
      <t>养老</t>
    </r>
  </si>
  <si>
    <r>
      <rPr>
        <sz val="10"/>
        <color theme="1"/>
        <rFont val="宋体"/>
        <family val="3"/>
        <charset val="134"/>
      </rPr>
      <t>回龙寺镇光华村</t>
    </r>
    <phoneticPr fontId="3" type="noConversion"/>
  </si>
  <si>
    <r>
      <rPr>
        <sz val="10"/>
        <color theme="1"/>
        <rFont val="宋体"/>
        <family val="3"/>
        <charset val="134"/>
      </rPr>
      <t>长乐乡伏溪村</t>
    </r>
    <phoneticPr fontId="6" type="noConversion"/>
  </si>
  <si>
    <r>
      <rPr>
        <sz val="10"/>
        <color theme="1"/>
        <rFont val="宋体"/>
        <family val="3"/>
        <charset val="134"/>
      </rPr>
      <t>易地扶贫搬迁安置点梅溪嘉园</t>
    </r>
    <phoneticPr fontId="6" type="noConversion"/>
  </si>
  <si>
    <r>
      <rPr>
        <sz val="10"/>
        <color theme="1"/>
        <rFont val="宋体"/>
        <family val="3"/>
        <charset val="134"/>
      </rPr>
      <t>涟源市祥兴农林科技开发有限公司</t>
    </r>
  </si>
  <si>
    <r>
      <rPr>
        <sz val="10"/>
        <color theme="1"/>
        <rFont val="宋体"/>
        <family val="3"/>
        <charset val="134"/>
      </rPr>
      <t>涟源市桥头河镇</t>
    </r>
  </si>
  <si>
    <r>
      <rPr>
        <sz val="10"/>
        <color theme="1"/>
        <rFont val="宋体"/>
        <family val="3"/>
        <charset val="134"/>
      </rPr>
      <t>涟源市赵家种养殖专业合作社</t>
    </r>
  </si>
  <si>
    <r>
      <rPr>
        <sz val="10"/>
        <color theme="1"/>
        <rFont val="宋体"/>
        <family val="3"/>
        <charset val="134"/>
      </rPr>
      <t>白马镇赵家村</t>
    </r>
  </si>
  <si>
    <r>
      <rPr>
        <sz val="10"/>
        <color theme="1"/>
        <rFont val="宋体"/>
        <family val="3"/>
        <charset val="134"/>
      </rPr>
      <t>中药材以及特色农产品种植、养殖、互联网销售</t>
    </r>
  </si>
  <si>
    <r>
      <rPr>
        <sz val="10"/>
        <color theme="1"/>
        <rFont val="宋体"/>
        <family val="3"/>
        <charset val="134"/>
      </rPr>
      <t>涟源市长岛农业综合开发有限公司</t>
    </r>
  </si>
  <si>
    <r>
      <rPr>
        <sz val="10"/>
        <color theme="1"/>
        <rFont val="宋体"/>
        <family val="3"/>
        <charset val="134"/>
      </rPr>
      <t>安平镇享堂村</t>
    </r>
  </si>
  <si>
    <r>
      <rPr>
        <sz val="10"/>
        <color theme="1"/>
        <rFont val="宋体"/>
        <family val="3"/>
        <charset val="134"/>
      </rPr>
      <t>涟源市仁盛农业开发有限公司</t>
    </r>
  </si>
  <si>
    <r>
      <rPr>
        <sz val="10"/>
        <color theme="1"/>
        <rFont val="宋体"/>
        <family val="3"/>
        <charset val="134"/>
      </rPr>
      <t>杨市镇金盆村</t>
    </r>
  </si>
  <si>
    <r>
      <rPr>
        <sz val="10"/>
        <color theme="1"/>
        <rFont val="宋体"/>
        <family val="3"/>
        <charset val="134"/>
      </rPr>
      <t>涟源市方才梅山棕编工艺品有限公司</t>
    </r>
  </si>
  <si>
    <r>
      <rPr>
        <sz val="10"/>
        <color theme="1"/>
        <rFont val="宋体"/>
        <family val="3"/>
        <charset val="134"/>
      </rPr>
      <t>古塘乡古塘新区</t>
    </r>
  </si>
  <si>
    <r>
      <rPr>
        <sz val="10"/>
        <color theme="1"/>
        <rFont val="宋体"/>
        <family val="3"/>
        <charset val="134"/>
      </rPr>
      <t>涟源市嘉达惠民种养殖专业合作社</t>
    </r>
  </si>
  <si>
    <r>
      <rPr>
        <sz val="10"/>
        <color theme="1"/>
        <rFont val="宋体"/>
        <family val="3"/>
        <charset val="134"/>
      </rPr>
      <t>茅塘镇光阳村</t>
    </r>
  </si>
  <si>
    <r>
      <rPr>
        <sz val="10"/>
        <color theme="1"/>
        <rFont val="宋体"/>
        <family val="3"/>
        <charset val="134"/>
      </rPr>
      <t>涟源市鑫盛电子商务服务有限公司</t>
    </r>
  </si>
  <si>
    <r>
      <rPr>
        <sz val="10"/>
        <color theme="1"/>
        <rFont val="宋体"/>
        <family val="3"/>
        <charset val="134"/>
      </rPr>
      <t>古塘乡易地扶贫安置点（塘边村）</t>
    </r>
  </si>
  <si>
    <r>
      <rPr>
        <sz val="10"/>
        <color theme="1"/>
        <rFont val="宋体"/>
        <family val="3"/>
        <charset val="134"/>
      </rPr>
      <t>湖南灵丹生物科技有限责任公司</t>
    </r>
  </si>
  <si>
    <r>
      <rPr>
        <sz val="10"/>
        <color theme="1"/>
        <rFont val="宋体"/>
        <family val="3"/>
        <charset val="134"/>
      </rPr>
      <t>渡头塘镇松源村</t>
    </r>
  </si>
  <si>
    <r>
      <rPr>
        <sz val="10"/>
        <color theme="1"/>
        <rFont val="宋体"/>
        <family val="3"/>
        <charset val="134"/>
      </rPr>
      <t>饲料有机肥加工，家禽养殖</t>
    </r>
  </si>
  <si>
    <r>
      <rPr>
        <sz val="10"/>
        <color theme="1"/>
        <rFont val="宋体"/>
        <family val="3"/>
        <charset val="134"/>
      </rPr>
      <t>涟源市博鑫农牧开发有限公司</t>
    </r>
  </si>
  <si>
    <r>
      <rPr>
        <sz val="10"/>
        <color theme="1"/>
        <rFont val="宋体"/>
        <family val="3"/>
        <charset val="134"/>
      </rPr>
      <t>枫坪镇明星村</t>
    </r>
  </si>
  <si>
    <r>
      <rPr>
        <sz val="10"/>
        <color theme="1"/>
        <rFont val="宋体"/>
        <family val="3"/>
        <charset val="134"/>
      </rPr>
      <t>经果林、花卉、苗木种植销售</t>
    </r>
  </si>
  <si>
    <r>
      <rPr>
        <sz val="10"/>
        <color theme="1"/>
        <rFont val="宋体"/>
        <family val="3"/>
        <charset val="134"/>
      </rPr>
      <t>涟源市盛鸿种植专业合作社</t>
    </r>
  </si>
  <si>
    <r>
      <rPr>
        <sz val="10"/>
        <color theme="1"/>
        <rFont val="宋体"/>
        <family val="3"/>
        <charset val="134"/>
      </rPr>
      <t>湖南省威铭农业综合开发有限公司</t>
    </r>
  </si>
  <si>
    <r>
      <rPr>
        <sz val="10"/>
        <color theme="1"/>
        <rFont val="宋体"/>
        <family val="3"/>
        <charset val="134"/>
      </rPr>
      <t>古塘乡群山村</t>
    </r>
    <phoneticPr fontId="6" type="noConversion"/>
  </si>
  <si>
    <r>
      <rPr>
        <sz val="10"/>
        <color theme="1"/>
        <rFont val="宋体"/>
        <family val="3"/>
        <charset val="134"/>
      </rPr>
      <t>涟源市破刀岭种植专业合作社</t>
    </r>
  </si>
  <si>
    <r>
      <rPr>
        <sz val="10"/>
        <color theme="1"/>
        <rFont val="宋体"/>
        <family val="3"/>
        <charset val="134"/>
      </rPr>
      <t>古塘乡破刀岭村</t>
    </r>
  </si>
  <si>
    <r>
      <rPr>
        <sz val="10"/>
        <color theme="1"/>
        <rFont val="宋体"/>
        <family val="3"/>
        <charset val="134"/>
      </rPr>
      <t>涟源市晓锋养殖专业合作社</t>
    </r>
  </si>
  <si>
    <r>
      <rPr>
        <sz val="10"/>
        <color theme="1"/>
        <rFont val="宋体"/>
        <family val="3"/>
        <charset val="134"/>
      </rPr>
      <t>安平镇长享村</t>
    </r>
  </si>
  <si>
    <r>
      <rPr>
        <sz val="10"/>
        <color theme="1"/>
        <rFont val="宋体"/>
        <family val="3"/>
        <charset val="134"/>
      </rPr>
      <t>冷水江市言溪服装厂</t>
    </r>
  </si>
  <si>
    <r>
      <rPr>
        <sz val="10"/>
        <color theme="1"/>
        <rFont val="宋体"/>
        <family val="3"/>
        <charset val="134"/>
      </rPr>
      <t>禾青镇黄泥村</t>
    </r>
    <phoneticPr fontId="6" type="noConversion"/>
  </si>
  <si>
    <r>
      <rPr>
        <sz val="10"/>
        <color theme="1"/>
        <rFont val="宋体"/>
        <family val="3"/>
        <charset val="134"/>
      </rPr>
      <t>服装订做加工</t>
    </r>
  </si>
  <si>
    <r>
      <rPr>
        <sz val="10"/>
        <color theme="1"/>
        <rFont val="宋体"/>
        <family val="3"/>
        <charset val="134"/>
      </rPr>
      <t>湖南泗元菌业有限责任公司</t>
    </r>
  </si>
  <si>
    <r>
      <rPr>
        <sz val="10"/>
        <color theme="1"/>
        <rFont val="宋体"/>
        <family val="3"/>
        <charset val="134"/>
      </rPr>
      <t>食用菌种植、食用菌制品制售、食用菌、预包装种子、食用菌菌丝棒销售</t>
    </r>
  </si>
  <si>
    <r>
      <rPr>
        <sz val="10"/>
        <color theme="1"/>
        <rFont val="宋体"/>
        <family val="3"/>
        <charset val="134"/>
      </rPr>
      <t>冷水江市雷晴服饰有限公司</t>
    </r>
  </si>
  <si>
    <r>
      <rPr>
        <sz val="10"/>
        <color theme="1"/>
        <rFont val="宋体"/>
        <family val="3"/>
        <charset val="134"/>
      </rPr>
      <t>渣渡镇渣渡村</t>
    </r>
    <phoneticPr fontId="6" type="noConversion"/>
  </si>
  <si>
    <r>
      <rPr>
        <sz val="10"/>
        <color theme="1"/>
        <rFont val="宋体"/>
        <family val="3"/>
        <charset val="134"/>
      </rPr>
      <t>服饰制造；服装、皮革制品加工、销售</t>
    </r>
  </si>
  <si>
    <r>
      <rPr>
        <sz val="10"/>
        <color theme="1"/>
        <rFont val="宋体"/>
        <family val="3"/>
        <charset val="134"/>
      </rPr>
      <t>冷水江市鸡公岭电子有限公司</t>
    </r>
  </si>
  <si>
    <r>
      <rPr>
        <sz val="10"/>
        <color theme="1"/>
        <rFont val="宋体"/>
        <family val="3"/>
        <charset val="134"/>
      </rPr>
      <t>电子开关等电子元件、电子产品的加工与销售</t>
    </r>
  </si>
  <si>
    <r>
      <rPr>
        <sz val="10"/>
        <color theme="1"/>
        <rFont val="宋体"/>
        <family val="3"/>
        <charset val="134"/>
      </rPr>
      <t>冷水江市科鑫电子科技有限公司</t>
    </r>
  </si>
  <si>
    <r>
      <rPr>
        <sz val="10"/>
        <color theme="1"/>
        <rFont val="宋体"/>
        <family val="3"/>
        <charset val="134"/>
      </rPr>
      <t>灯饰、电子开关等电子元件、电子产品的加工与销售</t>
    </r>
  </si>
  <si>
    <r>
      <rPr>
        <sz val="10"/>
        <color theme="1"/>
        <rFont val="宋体"/>
        <family val="3"/>
        <charset val="134"/>
      </rPr>
      <t>冷水江市塘冲电子加工厂</t>
    </r>
  </si>
  <si>
    <r>
      <rPr>
        <sz val="10"/>
        <color theme="1"/>
        <rFont val="宋体"/>
        <family val="3"/>
        <charset val="134"/>
      </rPr>
      <t>铎山镇塘冲村</t>
    </r>
    <phoneticPr fontId="6" type="noConversion"/>
  </si>
  <si>
    <r>
      <rPr>
        <sz val="10"/>
        <color theme="1"/>
        <rFont val="宋体"/>
        <family val="3"/>
        <charset val="134"/>
      </rPr>
      <t>冷水江市株木山电子加工厂</t>
    </r>
  </si>
  <si>
    <r>
      <rPr>
        <sz val="10"/>
        <color theme="1"/>
        <rFont val="宋体"/>
        <family val="3"/>
        <charset val="134"/>
      </rPr>
      <t>锡矿山街道双木居委会</t>
    </r>
    <phoneticPr fontId="6" type="noConversion"/>
  </si>
  <si>
    <r>
      <rPr>
        <sz val="10"/>
        <color theme="1"/>
        <rFont val="宋体"/>
        <family val="3"/>
        <charset val="134"/>
      </rPr>
      <t>冷水江市鑫声电子加工厂</t>
    </r>
  </si>
  <si>
    <r>
      <rPr>
        <sz val="10"/>
        <color theme="1"/>
        <rFont val="宋体"/>
        <family val="3"/>
        <charset val="134"/>
      </rPr>
      <t>沙塘湾街道筻溪村</t>
    </r>
    <phoneticPr fontId="6" type="noConversion"/>
  </si>
  <si>
    <r>
      <rPr>
        <sz val="10"/>
        <color theme="1"/>
        <rFont val="宋体"/>
        <family val="3"/>
        <charset val="134"/>
      </rPr>
      <t>耳机喇叭加工销售，电子元件、电子产品销售</t>
    </r>
  </si>
  <si>
    <r>
      <rPr>
        <sz val="10"/>
        <color theme="1"/>
        <rFont val="宋体"/>
        <family val="3"/>
        <charset val="134"/>
      </rPr>
      <t>冷水江市梓坪农家坛子菜加工厂</t>
    </r>
  </si>
  <si>
    <r>
      <rPr>
        <sz val="10"/>
        <color theme="1"/>
        <rFont val="宋体"/>
        <family val="3"/>
        <charset val="134"/>
      </rPr>
      <t>农家坛子菜加工、销售</t>
    </r>
  </si>
  <si>
    <r>
      <rPr>
        <sz val="10"/>
        <color theme="1"/>
        <rFont val="宋体"/>
        <family val="3"/>
        <charset val="134"/>
      </rPr>
      <t>冷水江市渣渡农家坛子菜加工厂</t>
    </r>
  </si>
  <si>
    <r>
      <rPr>
        <sz val="10"/>
        <color theme="1"/>
        <rFont val="宋体"/>
        <family val="3"/>
        <charset val="134"/>
      </rPr>
      <t>冷水江市松辉油茶种植专业合作社</t>
    </r>
  </si>
  <si>
    <r>
      <rPr>
        <sz val="10"/>
        <color theme="1"/>
        <rFont val="宋体"/>
        <family val="3"/>
        <charset val="134"/>
      </rPr>
      <t>油茶种植及销售</t>
    </r>
  </si>
  <si>
    <r>
      <rPr>
        <sz val="10"/>
        <color theme="1"/>
        <rFont val="宋体"/>
        <family val="3"/>
        <charset val="134"/>
      </rPr>
      <t>湖南省牛栏界农业发展有限公司</t>
    </r>
  </si>
  <si>
    <r>
      <rPr>
        <sz val="10"/>
        <color theme="1"/>
        <rFont val="宋体"/>
        <family val="3"/>
        <charset val="134"/>
      </rPr>
      <t>中连乡全球村</t>
    </r>
    <phoneticPr fontId="6" type="noConversion"/>
  </si>
  <si>
    <r>
      <rPr>
        <sz val="10"/>
        <color theme="1"/>
        <rFont val="宋体"/>
        <family val="3"/>
        <charset val="134"/>
      </rPr>
      <t>油茶、果蔬种植</t>
    </r>
  </si>
  <si>
    <r>
      <rPr>
        <sz val="10"/>
        <color theme="1"/>
        <rFont val="宋体"/>
        <family val="3"/>
        <charset val="134"/>
      </rPr>
      <t>冷水江市韭菜岭油茶种植专业合作社</t>
    </r>
  </si>
  <si>
    <r>
      <rPr>
        <sz val="10"/>
        <color theme="1"/>
        <rFont val="宋体"/>
        <family val="3"/>
        <charset val="134"/>
      </rPr>
      <t>冷水江市蓝绍种养专业合作社</t>
    </r>
  </si>
  <si>
    <r>
      <rPr>
        <sz val="10"/>
        <color theme="1"/>
        <rFont val="宋体"/>
        <family val="3"/>
        <charset val="134"/>
      </rPr>
      <t>水果、蔬菜种植；家禽养殖</t>
    </r>
  </si>
  <si>
    <r>
      <rPr>
        <sz val="10"/>
        <color theme="1"/>
        <rFont val="宋体"/>
        <family val="3"/>
        <charset val="134"/>
      </rPr>
      <t>冷水江市天旺油茶种植专业合作社</t>
    </r>
  </si>
  <si>
    <r>
      <rPr>
        <sz val="10"/>
        <color theme="1"/>
        <rFont val="宋体"/>
        <family val="3"/>
        <charset val="134"/>
      </rPr>
      <t>金竹山镇金竹村</t>
    </r>
    <phoneticPr fontId="6" type="noConversion"/>
  </si>
  <si>
    <r>
      <rPr>
        <sz val="10"/>
        <color theme="1"/>
        <rFont val="宋体"/>
        <family val="3"/>
        <charset val="134"/>
      </rPr>
      <t>油茶种植</t>
    </r>
  </si>
  <si>
    <r>
      <rPr>
        <sz val="10"/>
        <color theme="1"/>
        <rFont val="宋体"/>
        <family val="3"/>
        <charset val="134"/>
      </rPr>
      <t>冷水江市富贵农业发展有限公司</t>
    </r>
  </si>
  <si>
    <r>
      <rPr>
        <sz val="10"/>
        <color theme="1"/>
        <rFont val="宋体"/>
        <family val="3"/>
        <charset val="134"/>
      </rPr>
      <t>金竹山镇杨桥村</t>
    </r>
    <phoneticPr fontId="6" type="noConversion"/>
  </si>
  <si>
    <r>
      <rPr>
        <sz val="10"/>
        <color theme="1"/>
        <rFont val="宋体"/>
        <family val="3"/>
        <charset val="134"/>
      </rPr>
      <t>黄桃、樱桃等水果种植；家禽养殖；休闲旅游</t>
    </r>
  </si>
  <si>
    <r>
      <rPr>
        <sz val="10"/>
        <color theme="1"/>
        <rFont val="宋体"/>
        <family val="3"/>
        <charset val="134"/>
      </rPr>
      <t>冷水江市金泉油茶种植专业合作社</t>
    </r>
  </si>
  <si>
    <r>
      <rPr>
        <sz val="10"/>
        <color theme="1"/>
        <rFont val="宋体"/>
        <family val="3"/>
        <charset val="134"/>
      </rPr>
      <t>油茶种植及加工</t>
    </r>
  </si>
  <si>
    <r>
      <rPr>
        <sz val="10"/>
        <color theme="1"/>
        <rFont val="宋体"/>
        <family val="3"/>
        <charset val="134"/>
      </rPr>
      <t>冷水江市东忠果蔬种植专业合作社</t>
    </r>
  </si>
  <si>
    <r>
      <rPr>
        <sz val="10"/>
        <color theme="1"/>
        <rFont val="宋体"/>
        <family val="3"/>
        <charset val="134"/>
      </rPr>
      <t>金竹山镇新田村</t>
    </r>
    <phoneticPr fontId="6" type="noConversion"/>
  </si>
  <si>
    <r>
      <rPr>
        <sz val="10"/>
        <color theme="1"/>
        <rFont val="宋体"/>
        <family val="3"/>
        <charset val="134"/>
      </rPr>
      <t>果蔬种植与销售</t>
    </r>
  </si>
  <si>
    <r>
      <rPr>
        <sz val="10"/>
        <color theme="1"/>
        <rFont val="宋体"/>
        <family val="3"/>
        <charset val="134"/>
      </rPr>
      <t>冷水江市盛源恒丰农业综合开发有限公司</t>
    </r>
  </si>
  <si>
    <r>
      <rPr>
        <sz val="10"/>
        <color theme="1"/>
        <rFont val="宋体"/>
        <family val="3"/>
        <charset val="134"/>
      </rPr>
      <t>锡矿山街道来峰村</t>
    </r>
    <phoneticPr fontId="6" type="noConversion"/>
  </si>
  <si>
    <r>
      <rPr>
        <sz val="10"/>
        <color theme="1"/>
        <rFont val="宋体"/>
        <family val="3"/>
        <charset val="134"/>
      </rPr>
      <t>油茶、药材种植</t>
    </r>
  </si>
  <si>
    <r>
      <rPr>
        <sz val="10"/>
        <color theme="1"/>
        <rFont val="宋体"/>
        <family val="3"/>
        <charset val="134"/>
      </rPr>
      <t>冷水江市永旺生态农业发展有限公司</t>
    </r>
  </si>
  <si>
    <r>
      <rPr>
        <sz val="10"/>
        <color theme="1"/>
        <rFont val="宋体"/>
        <family val="3"/>
        <charset val="134"/>
      </rPr>
      <t>水稻种植</t>
    </r>
  </si>
  <si>
    <r>
      <rPr>
        <sz val="10"/>
        <color theme="1"/>
        <rFont val="宋体"/>
        <family val="3"/>
        <charset val="134"/>
      </rPr>
      <t>冷水江市佳奇家庭农场</t>
    </r>
  </si>
  <si>
    <r>
      <rPr>
        <sz val="10"/>
        <color theme="1"/>
        <rFont val="宋体"/>
        <family val="3"/>
        <charset val="134"/>
      </rPr>
      <t>中连乡金瓶村</t>
    </r>
    <phoneticPr fontId="6" type="noConversion"/>
  </si>
  <si>
    <r>
      <rPr>
        <sz val="10"/>
        <color theme="1"/>
        <rFont val="宋体"/>
        <family val="3"/>
        <charset val="134"/>
      </rPr>
      <t>湖南省新化县鑫星电子有限公司</t>
    </r>
  </si>
  <si>
    <r>
      <rPr>
        <sz val="10"/>
        <color theme="1"/>
        <rFont val="宋体"/>
        <family val="3"/>
        <charset val="134"/>
      </rPr>
      <t>桑梓镇桑树社区</t>
    </r>
  </si>
  <si>
    <r>
      <rPr>
        <sz val="10"/>
        <color theme="1"/>
        <rFont val="宋体"/>
        <family val="3"/>
        <charset val="134"/>
      </rPr>
      <t>电子陶瓷</t>
    </r>
  </si>
  <si>
    <r>
      <rPr>
        <sz val="10"/>
        <color theme="1"/>
        <rFont val="宋体"/>
        <family val="3"/>
        <charset val="134"/>
      </rPr>
      <t>湖南省玉坤矿业集团有限公司</t>
    </r>
  </si>
  <si>
    <r>
      <rPr>
        <sz val="10"/>
        <color theme="1"/>
        <rFont val="宋体"/>
        <family val="3"/>
        <charset val="134"/>
      </rPr>
      <t>古台山林场</t>
    </r>
    <phoneticPr fontId="6" type="noConversion"/>
  </si>
  <si>
    <r>
      <rPr>
        <sz val="10"/>
        <color theme="1"/>
        <rFont val="宋体"/>
        <family val="3"/>
        <charset val="134"/>
      </rPr>
      <t>采矿业</t>
    </r>
  </si>
  <si>
    <r>
      <rPr>
        <sz val="10"/>
        <color theme="1"/>
        <rFont val="宋体"/>
        <family val="3"/>
        <charset val="134"/>
      </rPr>
      <t>新化县祥丰鞋业有限公司</t>
    </r>
  </si>
  <si>
    <r>
      <rPr>
        <sz val="10"/>
        <color theme="1"/>
        <rFont val="宋体"/>
        <family val="3"/>
        <charset val="134"/>
      </rPr>
      <t>坐石乡毛坪村</t>
    </r>
  </si>
  <si>
    <r>
      <rPr>
        <sz val="10"/>
        <color theme="1"/>
        <rFont val="宋体"/>
        <family val="3"/>
        <charset val="134"/>
      </rPr>
      <t>鞋业</t>
    </r>
  </si>
  <si>
    <r>
      <rPr>
        <sz val="10"/>
        <color theme="1"/>
        <rFont val="宋体"/>
        <family val="3"/>
        <charset val="134"/>
      </rPr>
      <t>槎溪镇聚友建材销售中心</t>
    </r>
  </si>
  <si>
    <r>
      <rPr>
        <sz val="10"/>
        <color theme="1"/>
        <rFont val="宋体"/>
        <family val="3"/>
        <charset val="134"/>
      </rPr>
      <t>槎溪镇政辉村</t>
    </r>
  </si>
  <si>
    <r>
      <rPr>
        <sz val="10"/>
        <color theme="1"/>
        <rFont val="宋体"/>
        <family val="3"/>
        <charset val="134"/>
      </rPr>
      <t>陶瓷销售、加工</t>
    </r>
  </si>
  <si>
    <r>
      <rPr>
        <sz val="10"/>
        <color theme="1"/>
        <rFont val="宋体"/>
        <family val="3"/>
        <charset val="134"/>
      </rPr>
      <t>新化县耀辉电子有限公司</t>
    </r>
  </si>
  <si>
    <r>
      <rPr>
        <sz val="10"/>
        <color theme="1"/>
        <rFont val="宋体"/>
        <family val="3"/>
        <charset val="134"/>
      </rPr>
      <t>维山乡林屋村</t>
    </r>
  </si>
  <si>
    <r>
      <rPr>
        <sz val="10"/>
        <color theme="1"/>
        <rFont val="宋体"/>
        <family val="3"/>
        <charset val="134"/>
      </rPr>
      <t>电子电器连接线束生产</t>
    </r>
  </si>
  <si>
    <r>
      <rPr>
        <sz val="10"/>
        <color theme="1"/>
        <rFont val="宋体"/>
        <family val="3"/>
        <charset val="134"/>
      </rPr>
      <t>湖南省曾姐农产品开发有限公司</t>
    </r>
  </si>
  <si>
    <r>
      <rPr>
        <sz val="10"/>
        <color theme="1"/>
        <rFont val="宋体"/>
        <family val="3"/>
        <charset val="134"/>
      </rPr>
      <t>白溪镇石塘村</t>
    </r>
  </si>
  <si>
    <r>
      <rPr>
        <sz val="10"/>
        <color theme="1"/>
        <rFont val="宋体"/>
        <family val="3"/>
        <charset val="134"/>
      </rPr>
      <t>豆制品加工</t>
    </r>
  </si>
  <si>
    <r>
      <rPr>
        <sz val="10"/>
        <color theme="1"/>
        <rFont val="宋体"/>
        <family val="3"/>
        <charset val="134"/>
      </rPr>
      <t>湖南富溪老手工食品有限公司</t>
    </r>
  </si>
  <si>
    <r>
      <rPr>
        <sz val="10"/>
        <color theme="1"/>
        <rFont val="宋体"/>
        <family val="3"/>
        <charset val="134"/>
      </rPr>
      <t>白溪镇永阳村</t>
    </r>
    <phoneticPr fontId="6" type="noConversion"/>
  </si>
  <si>
    <r>
      <rPr>
        <sz val="10"/>
        <color theme="1"/>
        <rFont val="宋体"/>
        <family val="3"/>
        <charset val="134"/>
      </rPr>
      <t>新化县永盛玩具有限公司</t>
    </r>
  </si>
  <si>
    <r>
      <rPr>
        <sz val="10"/>
        <color theme="1"/>
        <rFont val="宋体"/>
        <family val="3"/>
        <charset val="134"/>
      </rPr>
      <t>炉观镇芷溪村</t>
    </r>
  </si>
  <si>
    <r>
      <rPr>
        <sz val="10"/>
        <color theme="1"/>
        <rFont val="宋体"/>
        <family val="3"/>
        <charset val="134"/>
      </rPr>
      <t>玩具加工、服装加工</t>
    </r>
  </si>
  <si>
    <r>
      <rPr>
        <sz val="10"/>
        <color theme="1"/>
        <rFont val="宋体"/>
        <family val="3"/>
        <charset val="134"/>
      </rPr>
      <t>新化县金凤乡乐腾电子厂</t>
    </r>
  </si>
  <si>
    <r>
      <rPr>
        <sz val="10"/>
        <color theme="1"/>
        <rFont val="宋体"/>
        <family val="3"/>
        <charset val="134"/>
      </rPr>
      <t>金凤乡金凤村</t>
    </r>
  </si>
  <si>
    <r>
      <rPr>
        <sz val="10"/>
        <color theme="1"/>
        <rFont val="宋体"/>
        <family val="3"/>
        <charset val="134"/>
      </rPr>
      <t>电子变频来料加工</t>
    </r>
  </si>
  <si>
    <r>
      <rPr>
        <sz val="10"/>
        <color theme="1"/>
        <rFont val="宋体"/>
        <family val="3"/>
        <charset val="134"/>
      </rPr>
      <t>江华同丰生态农业有限公司</t>
    </r>
  </si>
  <si>
    <r>
      <rPr>
        <sz val="10"/>
        <color theme="1"/>
        <rFont val="宋体"/>
        <family val="3"/>
        <charset val="134"/>
      </rPr>
      <t>沱江镇江华高新区</t>
    </r>
  </si>
  <si>
    <r>
      <rPr>
        <sz val="10"/>
        <color theme="1"/>
        <rFont val="宋体"/>
        <family val="3"/>
        <charset val="134"/>
      </rPr>
      <t>谷物种植</t>
    </r>
  </si>
  <si>
    <r>
      <rPr>
        <sz val="10"/>
        <color theme="1"/>
        <rFont val="宋体"/>
        <family val="3"/>
        <charset val="134"/>
      </rPr>
      <t>永州锦田木业有限公司</t>
    </r>
    <phoneticPr fontId="6" type="noConversion"/>
  </si>
  <si>
    <r>
      <rPr>
        <sz val="10"/>
        <color theme="1"/>
        <rFont val="宋体"/>
        <family val="3"/>
        <charset val="134"/>
      </rPr>
      <t>码市镇工业园</t>
    </r>
    <phoneticPr fontId="6" type="noConversion"/>
  </si>
  <si>
    <r>
      <rPr>
        <sz val="10"/>
        <color theme="1"/>
        <rFont val="宋体"/>
        <family val="3"/>
        <charset val="134"/>
      </rPr>
      <t>木材加工销售</t>
    </r>
    <phoneticPr fontId="6" type="noConversion"/>
  </si>
  <si>
    <r>
      <rPr>
        <sz val="10"/>
        <color theme="1"/>
        <rFont val="宋体"/>
        <family val="3"/>
        <charset val="134"/>
      </rPr>
      <t>江华瑶族自治县华凌木材加工厂</t>
    </r>
  </si>
  <si>
    <r>
      <rPr>
        <sz val="10"/>
        <color theme="1"/>
        <rFont val="宋体"/>
        <family val="3"/>
        <charset val="134"/>
      </rPr>
      <t>细木工板及木材销售</t>
    </r>
  </si>
  <si>
    <r>
      <rPr>
        <sz val="10"/>
        <color theme="1"/>
        <rFont val="宋体"/>
        <family val="3"/>
        <charset val="134"/>
      </rPr>
      <t>永州祥睿电子有限公司</t>
    </r>
  </si>
  <si>
    <r>
      <rPr>
        <sz val="10"/>
        <color theme="1"/>
        <rFont val="宋体"/>
        <family val="3"/>
        <charset val="134"/>
      </rPr>
      <t>电子设备制造</t>
    </r>
  </si>
  <si>
    <r>
      <rPr>
        <sz val="10"/>
        <color theme="1"/>
        <rFont val="宋体"/>
        <family val="3"/>
        <charset val="134"/>
      </rPr>
      <t>禾库镇安置区</t>
    </r>
    <phoneticPr fontId="6" type="noConversion"/>
  </si>
  <si>
    <r>
      <rPr>
        <sz val="10"/>
        <color theme="1"/>
        <rFont val="宋体"/>
        <family val="3"/>
        <charset val="134"/>
      </rPr>
      <t>沱江镇民俗园</t>
    </r>
    <phoneticPr fontId="6" type="noConversion"/>
  </si>
  <si>
    <r>
      <rPr>
        <sz val="10"/>
        <color theme="1"/>
        <rFont val="宋体"/>
        <family val="3"/>
        <charset val="134"/>
      </rPr>
      <t>腊尔山镇夯卡村</t>
    </r>
    <phoneticPr fontId="6" type="noConversion"/>
  </si>
  <si>
    <r>
      <rPr>
        <sz val="10"/>
        <color theme="1"/>
        <rFont val="宋体"/>
        <family val="3"/>
        <charset val="134"/>
      </rPr>
      <t>腊尔山镇夺西社区</t>
    </r>
    <phoneticPr fontId="6" type="noConversion"/>
  </si>
  <si>
    <r>
      <rPr>
        <sz val="10"/>
        <color theme="1"/>
        <rFont val="宋体"/>
        <family val="3"/>
        <charset val="134"/>
      </rPr>
      <t>新场镇大坡村</t>
    </r>
    <phoneticPr fontId="6" type="noConversion"/>
  </si>
  <si>
    <r>
      <rPr>
        <b/>
        <sz val="10"/>
        <color theme="1"/>
        <rFont val="宋体"/>
        <family val="3"/>
        <charset val="134"/>
      </rPr>
      <t>（四）</t>
    </r>
    <phoneticPr fontId="6" type="noConversion"/>
  </si>
  <si>
    <r>
      <rPr>
        <sz val="10"/>
        <color theme="1"/>
        <rFont val="宋体"/>
        <family val="3"/>
        <charset val="134"/>
      </rPr>
      <t>太阳城竹溪湾</t>
    </r>
    <phoneticPr fontId="6" type="noConversion"/>
  </si>
  <si>
    <r>
      <rPr>
        <b/>
        <sz val="10"/>
        <color theme="1"/>
        <rFont val="宋体"/>
        <family val="3"/>
        <charset val="134"/>
      </rPr>
      <t>（五）</t>
    </r>
    <phoneticPr fontId="6" type="noConversion"/>
  </si>
  <si>
    <r>
      <rPr>
        <sz val="10"/>
        <color theme="1"/>
        <rFont val="宋体"/>
        <family val="3"/>
        <charset val="134"/>
      </rPr>
      <t>民乐镇民乐村易地扶贫搬迁安置区</t>
    </r>
    <phoneticPr fontId="6" type="noConversion"/>
  </si>
  <si>
    <r>
      <rPr>
        <b/>
        <sz val="10"/>
        <color theme="1"/>
        <rFont val="宋体"/>
        <family val="3"/>
        <charset val="134"/>
      </rPr>
      <t>（六）</t>
    </r>
    <phoneticPr fontId="6" type="noConversion"/>
  </si>
  <si>
    <r>
      <rPr>
        <sz val="10"/>
        <color theme="1"/>
        <rFont val="宋体"/>
        <family val="3"/>
        <charset val="134"/>
      </rPr>
      <t>迁陵镇东辉商业城</t>
    </r>
    <r>
      <rPr>
        <sz val="10"/>
        <color theme="1"/>
        <rFont val="Times New Roman"/>
        <family val="1"/>
      </rPr>
      <t>B</t>
    </r>
    <r>
      <rPr>
        <sz val="10"/>
        <color theme="1"/>
        <rFont val="宋体"/>
        <family val="3"/>
        <charset val="134"/>
      </rPr>
      <t>栋二三楼</t>
    </r>
    <phoneticPr fontId="6" type="noConversion"/>
  </si>
  <si>
    <r>
      <rPr>
        <b/>
        <sz val="10"/>
        <color theme="1"/>
        <rFont val="宋体"/>
        <family val="3"/>
        <charset val="134"/>
      </rPr>
      <t>（七）</t>
    </r>
    <phoneticPr fontId="6" type="noConversion"/>
  </si>
  <si>
    <r>
      <rPr>
        <b/>
        <sz val="10"/>
        <color theme="1"/>
        <rFont val="宋体"/>
        <family val="3"/>
        <charset val="134"/>
      </rPr>
      <t>（八）</t>
    </r>
    <phoneticPr fontId="6" type="noConversion"/>
  </si>
  <si>
    <r>
      <rPr>
        <sz val="10"/>
        <color theme="1"/>
        <rFont val="宋体"/>
        <family val="3"/>
        <charset val="134"/>
      </rPr>
      <t>民安街道城郊社区（易地扶贫搬迁集中安置区内）</t>
    </r>
    <phoneticPr fontId="6" type="noConversion"/>
  </si>
  <si>
    <r>
      <rPr>
        <sz val="10"/>
        <color theme="1"/>
        <rFont val="宋体"/>
        <family val="3"/>
        <charset val="134"/>
      </rPr>
      <t>吉首市好日子服务有限公司龙山分公司</t>
    </r>
    <phoneticPr fontId="6" type="noConversion"/>
  </si>
  <si>
    <r>
      <rPr>
        <sz val="10"/>
        <color theme="1"/>
        <rFont val="宋体"/>
        <family val="3"/>
        <charset val="134"/>
      </rPr>
      <t>民安街道城郊社区（易地扶贫搬迁集中安置区内）</t>
    </r>
  </si>
  <si>
    <r>
      <rPr>
        <sz val="10"/>
        <color theme="1"/>
        <rFont val="宋体"/>
        <family val="3"/>
        <charset val="134"/>
      </rPr>
      <t>民安街道红星村（工业园区内）</t>
    </r>
    <phoneticPr fontId="6" type="noConversion"/>
  </si>
  <si>
    <r>
      <rPr>
        <b/>
        <sz val="10"/>
        <color theme="1"/>
        <rFont val="宋体"/>
        <family val="3"/>
        <charset val="134"/>
      </rPr>
      <t>二</t>
    </r>
    <phoneticPr fontId="6" type="noConversion"/>
  </si>
  <si>
    <r>
      <rPr>
        <sz val="10"/>
        <color theme="1"/>
        <rFont val="宋体"/>
        <family val="3"/>
        <charset val="134"/>
      </rPr>
      <t>选果包装、销售</t>
    </r>
    <phoneticPr fontId="6" type="noConversion"/>
  </si>
  <si>
    <r>
      <rPr>
        <b/>
        <sz val="10"/>
        <color theme="1"/>
        <rFont val="宋体"/>
        <family val="3"/>
        <charset val="134"/>
      </rPr>
      <t>三</t>
    </r>
    <phoneticPr fontId="6" type="noConversion"/>
  </si>
  <si>
    <r>
      <rPr>
        <b/>
        <sz val="10"/>
        <color theme="1"/>
        <rFont val="宋体"/>
        <family val="3"/>
        <charset val="134"/>
      </rPr>
      <t>（十一）</t>
    </r>
    <phoneticPr fontId="6" type="noConversion"/>
  </si>
  <si>
    <r>
      <rPr>
        <b/>
        <sz val="10"/>
        <color theme="1"/>
        <rFont val="宋体"/>
        <family val="3"/>
        <charset val="134"/>
      </rPr>
      <t>（十五）</t>
    </r>
    <phoneticPr fontId="6" type="noConversion"/>
  </si>
  <si>
    <r>
      <rPr>
        <b/>
        <sz val="10"/>
        <color theme="1"/>
        <rFont val="宋体"/>
        <family val="3"/>
        <charset val="134"/>
      </rPr>
      <t>（十六）</t>
    </r>
    <phoneticPr fontId="6" type="noConversion"/>
  </si>
  <si>
    <r>
      <rPr>
        <sz val="10"/>
        <color theme="1"/>
        <rFont val="宋体"/>
        <family val="3"/>
        <charset val="134"/>
      </rPr>
      <t>独坡镇地坪村</t>
    </r>
    <phoneticPr fontId="6" type="noConversion"/>
  </si>
  <si>
    <r>
      <rPr>
        <b/>
        <sz val="10"/>
        <color theme="1"/>
        <rFont val="宋体"/>
        <family val="3"/>
        <charset val="134"/>
      </rPr>
      <t>（十七）</t>
    </r>
    <phoneticPr fontId="6" type="noConversion"/>
  </si>
  <si>
    <r>
      <rPr>
        <sz val="10"/>
        <color theme="1"/>
        <rFont val="宋体"/>
        <family val="3"/>
        <charset val="134"/>
      </rPr>
      <t>七里桥易地扶贫集中安置点</t>
    </r>
    <phoneticPr fontId="6" type="noConversion"/>
  </si>
  <si>
    <r>
      <rPr>
        <b/>
        <sz val="10"/>
        <color theme="1"/>
        <rFont val="宋体"/>
        <family val="3"/>
        <charset val="134"/>
      </rPr>
      <t>（十八）</t>
    </r>
    <phoneticPr fontId="6" type="noConversion"/>
  </si>
  <si>
    <r>
      <rPr>
        <sz val="10"/>
        <color theme="1"/>
        <rFont val="宋体"/>
        <family val="3"/>
        <charset val="134"/>
      </rPr>
      <t>来料加工、保洁服务、家政服务等</t>
    </r>
    <phoneticPr fontId="6" type="noConversion"/>
  </si>
  <si>
    <r>
      <rPr>
        <sz val="10"/>
        <color theme="1"/>
        <rFont val="宋体"/>
        <family val="3"/>
        <charset val="134"/>
      </rPr>
      <t>中方县玫瑰路舞水家园</t>
    </r>
    <r>
      <rPr>
        <sz val="10"/>
        <color theme="1"/>
        <rFont val="Times New Roman"/>
        <family val="1"/>
      </rPr>
      <t>108</t>
    </r>
    <r>
      <rPr>
        <sz val="10"/>
        <color theme="1"/>
        <rFont val="宋体"/>
        <family val="3"/>
        <charset val="134"/>
      </rPr>
      <t>号</t>
    </r>
    <phoneticPr fontId="6" type="noConversion"/>
  </si>
  <si>
    <r>
      <rPr>
        <b/>
        <sz val="10"/>
        <color theme="1"/>
        <rFont val="宋体"/>
        <family val="3"/>
        <charset val="134"/>
      </rPr>
      <t>四</t>
    </r>
    <phoneticPr fontId="6" type="noConversion"/>
  </si>
  <si>
    <r>
      <rPr>
        <b/>
        <sz val="10"/>
        <color theme="1"/>
        <rFont val="宋体"/>
        <family val="3"/>
        <charset val="134"/>
      </rPr>
      <t>（二十）</t>
    </r>
    <phoneticPr fontId="6" type="noConversion"/>
  </si>
  <si>
    <r>
      <rPr>
        <sz val="10"/>
        <color theme="1"/>
        <rFont val="宋体"/>
        <family val="3"/>
        <charset val="134"/>
      </rPr>
      <t>雀塘物流园易地扶贫集中安置点</t>
    </r>
    <phoneticPr fontId="3" type="noConversion"/>
  </si>
  <si>
    <r>
      <rPr>
        <sz val="10"/>
        <color theme="1"/>
        <rFont val="宋体"/>
        <family val="3"/>
        <charset val="134"/>
      </rPr>
      <t>太芝庙潭佳湾易地扶贫集中安置点</t>
    </r>
    <phoneticPr fontId="3" type="noConversion"/>
  </si>
  <si>
    <r>
      <rPr>
        <sz val="10"/>
        <color theme="1"/>
        <rFont val="宋体"/>
        <family val="3"/>
        <charset val="134"/>
      </rPr>
      <t>潭溪镇孙家桥社区</t>
    </r>
    <phoneticPr fontId="3" type="noConversion"/>
  </si>
  <si>
    <r>
      <rPr>
        <b/>
        <sz val="10"/>
        <color theme="1"/>
        <rFont val="宋体"/>
        <family val="3"/>
        <charset val="134"/>
      </rPr>
      <t>（二十一）</t>
    </r>
    <phoneticPr fontId="6" type="noConversion"/>
  </si>
  <si>
    <r>
      <rPr>
        <sz val="10"/>
        <color theme="1"/>
        <rFont val="宋体"/>
        <family val="3"/>
        <charset val="134"/>
      </rPr>
      <t>桃花坪街道江湾村思源小区</t>
    </r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栋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号门面</t>
    </r>
    <phoneticPr fontId="6" type="noConversion"/>
  </si>
  <si>
    <r>
      <rPr>
        <sz val="10"/>
        <color theme="1"/>
        <rFont val="宋体"/>
        <family val="3"/>
        <charset val="134"/>
      </rPr>
      <t>桃花坪街道办事处江湾社区</t>
    </r>
    <phoneticPr fontId="17" type="noConversion"/>
  </si>
  <si>
    <r>
      <rPr>
        <b/>
        <sz val="10"/>
        <color theme="1"/>
        <rFont val="宋体"/>
        <family val="3"/>
        <charset val="134"/>
      </rPr>
      <t>（二十二）</t>
    </r>
    <phoneticPr fontId="6" type="noConversion"/>
  </si>
  <si>
    <r>
      <rPr>
        <b/>
        <sz val="10"/>
        <color theme="1"/>
        <rFont val="宋体"/>
        <family val="3"/>
        <charset val="134"/>
      </rPr>
      <t>（二十三）</t>
    </r>
    <phoneticPr fontId="6" type="noConversion"/>
  </si>
  <si>
    <r>
      <rPr>
        <b/>
        <sz val="10"/>
        <color theme="1"/>
        <rFont val="宋体"/>
        <family val="3"/>
        <charset val="134"/>
      </rPr>
      <t>（二十四）</t>
    </r>
    <phoneticPr fontId="6" type="noConversion"/>
  </si>
  <si>
    <r>
      <rPr>
        <sz val="10"/>
        <color theme="1"/>
        <rFont val="宋体"/>
        <family val="3"/>
        <charset val="134"/>
      </rPr>
      <t>西岩镇太塘村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组</t>
    </r>
    <phoneticPr fontId="3" type="noConversion"/>
  </si>
  <si>
    <r>
      <rPr>
        <b/>
        <sz val="10"/>
        <color theme="1"/>
        <rFont val="宋体"/>
        <family val="3"/>
        <charset val="134"/>
      </rPr>
      <t>（二十六）</t>
    </r>
    <phoneticPr fontId="6" type="noConversion"/>
  </si>
  <si>
    <r>
      <rPr>
        <sz val="10"/>
        <color theme="1"/>
        <rFont val="宋体"/>
        <family val="3"/>
        <charset val="134"/>
      </rPr>
      <t>黄金乡二联村、黄金乡易地扶贫搬迁集中安置区</t>
    </r>
    <phoneticPr fontId="6" type="noConversion"/>
  </si>
  <si>
    <r>
      <rPr>
        <sz val="10"/>
        <color theme="1"/>
        <rFont val="宋体"/>
        <family val="3"/>
        <charset val="134"/>
      </rPr>
      <t>金石镇白沙滩头安置小区</t>
    </r>
    <phoneticPr fontId="6" type="noConversion"/>
  </si>
  <si>
    <r>
      <rPr>
        <b/>
        <sz val="10"/>
        <color theme="1"/>
        <rFont val="宋体"/>
        <family val="3"/>
        <charset val="134"/>
      </rPr>
      <t>（二十七）</t>
    </r>
    <phoneticPr fontId="6" type="noConversion"/>
  </si>
  <si>
    <r>
      <rPr>
        <b/>
        <sz val="10"/>
        <color theme="1"/>
        <rFont val="宋体"/>
        <family val="3"/>
        <charset val="134"/>
      </rPr>
      <t>五</t>
    </r>
    <phoneticPr fontId="6" type="noConversion"/>
  </si>
  <si>
    <r>
      <rPr>
        <b/>
        <sz val="10"/>
        <color theme="1"/>
        <rFont val="宋体"/>
        <family val="3"/>
        <charset val="134"/>
      </rPr>
      <t>（二十八）</t>
    </r>
    <phoneticPr fontId="6" type="noConversion"/>
  </si>
  <si>
    <r>
      <rPr>
        <sz val="10"/>
        <color theme="1"/>
        <rFont val="宋体"/>
        <family val="3"/>
        <charset val="134"/>
      </rPr>
      <t>渡头塘镇向阳村</t>
    </r>
    <phoneticPr fontId="6" type="noConversion"/>
  </si>
  <si>
    <r>
      <rPr>
        <b/>
        <sz val="10"/>
        <color theme="1"/>
        <rFont val="宋体"/>
        <family val="3"/>
        <charset val="134"/>
      </rPr>
      <t>（二十九）</t>
    </r>
    <phoneticPr fontId="6" type="noConversion"/>
  </si>
  <si>
    <r>
      <rPr>
        <sz val="10"/>
        <color theme="1"/>
        <rFont val="宋体"/>
        <family val="3"/>
        <charset val="134"/>
      </rPr>
      <t>渣渡镇杨新村</t>
    </r>
    <phoneticPr fontId="6" type="noConversion"/>
  </si>
  <si>
    <r>
      <rPr>
        <sz val="10"/>
        <color theme="1"/>
        <rFont val="宋体"/>
        <family val="3"/>
        <charset val="134"/>
      </rPr>
      <t>渣渡镇梓坪村</t>
    </r>
    <phoneticPr fontId="6" type="noConversion"/>
  </si>
  <si>
    <r>
      <rPr>
        <sz val="10"/>
        <color theme="1"/>
        <rFont val="宋体"/>
        <family val="3"/>
        <charset val="134"/>
      </rPr>
      <t>中连乡坝塘村</t>
    </r>
    <phoneticPr fontId="6" type="noConversion"/>
  </si>
  <si>
    <r>
      <rPr>
        <sz val="10"/>
        <color theme="1"/>
        <rFont val="宋体"/>
        <family val="3"/>
        <charset val="134"/>
      </rPr>
      <t>铎山镇金连村</t>
    </r>
    <phoneticPr fontId="6" type="noConversion"/>
  </si>
  <si>
    <r>
      <rPr>
        <sz val="10"/>
        <color theme="1"/>
        <rFont val="宋体"/>
        <family val="3"/>
        <charset val="134"/>
      </rPr>
      <t>沙塘湾街道清塘村</t>
    </r>
    <phoneticPr fontId="6" type="noConversion"/>
  </si>
  <si>
    <r>
      <rPr>
        <b/>
        <sz val="10"/>
        <color theme="1"/>
        <rFont val="宋体"/>
        <family val="3"/>
        <charset val="134"/>
      </rPr>
      <t>六</t>
    </r>
    <phoneticPr fontId="6" type="noConversion"/>
  </si>
  <si>
    <r>
      <rPr>
        <b/>
        <sz val="10"/>
        <color theme="1"/>
        <rFont val="宋体"/>
        <family val="3"/>
        <charset val="134"/>
      </rPr>
      <t>（三十一）</t>
    </r>
    <phoneticPr fontId="6" type="noConversion"/>
  </si>
  <si>
    <t>官庄镇辰州工业新区</t>
    <phoneticPr fontId="6" type="noConversion"/>
  </si>
  <si>
    <r>
      <rPr>
        <sz val="10"/>
        <color theme="1"/>
        <rFont val="宋体"/>
        <family val="3"/>
        <charset val="134"/>
      </rPr>
      <t>龙潭坪镇安置小区</t>
    </r>
    <r>
      <rPr>
        <sz val="10"/>
        <color theme="1"/>
        <rFont val="Times New Roman"/>
        <family val="1"/>
      </rPr>
      <t/>
    </r>
    <phoneticPr fontId="6" type="noConversion"/>
  </si>
  <si>
    <t>隆回县城东南工业园</t>
    <phoneticPr fontId="6" type="noConversion"/>
  </si>
  <si>
    <t>隆回县城东南工业园</t>
    <phoneticPr fontId="17" type="noConversion"/>
  </si>
  <si>
    <t>农副产品加工及餐饮</t>
    <phoneticPr fontId="6" type="noConversion"/>
  </si>
  <si>
    <t>培育和销售成员柑桔、黄桃等农产品；提供农业运输信息服务，农产品销售、加工、储藏等服务</t>
    <phoneticPr fontId="6" type="noConversion"/>
  </si>
  <si>
    <t>水果、蔬菜、中药种植、包装、储存、销售</t>
    <phoneticPr fontId="6" type="noConversion"/>
  </si>
  <si>
    <t>油茶种植及销售</t>
    <phoneticPr fontId="6" type="noConversion"/>
  </si>
  <si>
    <t>百货零售、民间工艺品、金属工艺品等</t>
    <phoneticPr fontId="6" type="noConversion"/>
  </si>
  <si>
    <t>茶叶种植、加工销售</t>
    <phoneticPr fontId="6" type="noConversion"/>
  </si>
  <si>
    <t>来料加工、保洁服务、家政服务等</t>
    <phoneticPr fontId="6" type="noConversion"/>
  </si>
  <si>
    <t>生产校服，医疗服饰用品，各类工作制服</t>
    <phoneticPr fontId="6" type="noConversion"/>
  </si>
  <si>
    <r>
      <rPr>
        <sz val="10"/>
        <color theme="1"/>
        <rFont val="宋体"/>
        <family val="3"/>
        <charset val="134"/>
      </rPr>
      <t>邓家铺镇扶峰村</t>
    </r>
    <r>
      <rPr>
        <sz val="10"/>
        <color theme="1"/>
        <rFont val="Times New Roman"/>
        <family val="1"/>
      </rPr>
      <t/>
    </r>
    <phoneticPr fontId="6" type="noConversion"/>
  </si>
  <si>
    <t>皮具制造、销售</t>
    <phoneticPr fontId="6" type="noConversion"/>
  </si>
  <si>
    <t>油茶、油桐、油菜、灵芝、柚子种植、加工、销售；林木多种林产品的育苗、种植、销售；化肥、农机产品销售；园林绿化工程；农林技术培训与服务</t>
    <phoneticPr fontId="6" type="noConversion"/>
  </si>
  <si>
    <t>餐饮、住宿服务；家禽、家畜、水产、经果林及农副产品销售；经果林、农作物种植；家禽家畜养殖；休闲旅游观光服务</t>
    <phoneticPr fontId="6" type="noConversion"/>
  </si>
  <si>
    <t>农产品加工、储存、销售；果蔬、花卉、苗木、油茶林种植销售；家禽、家畜养殖销售；农业技术培训；垂钓、休闲娱乐服务</t>
    <phoneticPr fontId="6" type="noConversion"/>
  </si>
  <si>
    <t>棕树种植；棕编；山棕制鞋、衣、帽；文化旅游纪念品、工艺礼品研发制作销售</t>
    <phoneticPr fontId="6" type="noConversion"/>
  </si>
  <si>
    <t>养殖家禽家畜；园林绿化；腊制产品</t>
    <phoneticPr fontId="6" type="noConversion"/>
  </si>
  <si>
    <t>销售百货、水产品、肉制品；药材种植、加工与销售；电器销售与维修；商务信息咨询；物流服务；货物运输等</t>
    <phoneticPr fontId="6" type="noConversion"/>
  </si>
  <si>
    <t>组织采购、供应成员种植蔬菜、粮食、苗木、药材所需的化肥等生产资料；组织收购、销售成员种植的蔬菜、粮食、苗木、药材；引进成员种植所需的新技术、新品种，开展成员种植所需的技术培训、技术交流</t>
    <phoneticPr fontId="6" type="noConversion"/>
  </si>
  <si>
    <t>农副产品加工、销售；果树、蔬菜、水稻、中药材、茶叶、花卉、苗木等经济作物种植销售；农业技术交流及培训服务；家禽、家畜、特种经济动物养殖销售；农业综合开发；餐饮服务；休闲垂钓</t>
    <phoneticPr fontId="6" type="noConversion"/>
  </si>
  <si>
    <t>组织采购、供应成员种植茶叶、中药材、果树、花卉、苗木所需的化肥等生产资料；组织收购、销售成员种植的茶叶、中药材、果树、花卉等</t>
    <phoneticPr fontId="6" type="noConversion"/>
  </si>
  <si>
    <r>
      <rPr>
        <sz val="10"/>
        <color theme="1"/>
        <rFont val="宋体"/>
        <family val="3"/>
        <charset val="134"/>
      </rPr>
      <t>养殖湘中黑牛、能繁母猪、鸡</t>
    </r>
    <r>
      <rPr>
        <sz val="10"/>
        <color theme="1"/>
        <rFont val="Times New Roman"/>
        <family val="1"/>
      </rPr>
      <t/>
    </r>
    <phoneticPr fontId="6" type="noConversion"/>
  </si>
  <si>
    <t>吸纳易地扶贫搬迁户
就业及家庭受益人口</t>
    <phoneticPr fontId="6" type="noConversion"/>
  </si>
  <si>
    <r>
      <rPr>
        <sz val="10"/>
        <color theme="1"/>
        <rFont val="黑体"/>
        <family val="3"/>
        <charset val="134"/>
      </rPr>
      <t>户数（户）</t>
    </r>
    <phoneticPr fontId="6" type="noConversion"/>
  </si>
  <si>
    <r>
      <rPr>
        <sz val="10"/>
        <color theme="1"/>
        <rFont val="黑体"/>
        <family val="3"/>
        <charset val="134"/>
      </rPr>
      <t>人数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黑体"/>
        <family val="3"/>
        <charset val="134"/>
      </rPr>
      <t>（人）</t>
    </r>
    <phoneticPr fontId="6" type="noConversion"/>
  </si>
  <si>
    <r>
      <rPr>
        <sz val="10"/>
        <color theme="1"/>
        <rFont val="黑体"/>
        <family val="3"/>
        <charset val="134"/>
      </rPr>
      <t>就业人数（人）</t>
    </r>
    <phoneticPr fontId="6" type="noConversion"/>
  </si>
  <si>
    <r>
      <rPr>
        <b/>
        <sz val="10"/>
        <color theme="1"/>
        <rFont val="宋体"/>
        <family val="3"/>
        <charset val="134"/>
      </rPr>
      <t>一</t>
    </r>
    <phoneticPr fontId="6" type="noConversion"/>
  </si>
  <si>
    <r>
      <rPr>
        <b/>
        <sz val="10"/>
        <color theme="1"/>
        <rFont val="宋体"/>
        <family val="3"/>
        <charset val="134"/>
      </rPr>
      <t>（一）</t>
    </r>
    <phoneticPr fontId="6" type="noConversion"/>
  </si>
  <si>
    <r>
      <rPr>
        <sz val="10"/>
        <color theme="1"/>
        <rFont val="宋体"/>
        <family val="3"/>
        <charset val="134"/>
      </rPr>
      <t>稻谷、水果、蔬菜种植及销售</t>
    </r>
    <phoneticPr fontId="6" type="noConversion"/>
  </si>
  <si>
    <r>
      <rPr>
        <sz val="10"/>
        <color theme="1"/>
        <rFont val="宋体"/>
        <family val="3"/>
        <charset val="134"/>
      </rPr>
      <t>河溪百里村、马颈坳补戈村</t>
    </r>
    <phoneticPr fontId="6" type="noConversion"/>
  </si>
  <si>
    <r>
      <rPr>
        <b/>
        <sz val="10"/>
        <color theme="1"/>
        <rFont val="宋体"/>
        <family val="3"/>
        <charset val="134"/>
      </rPr>
      <t>（二）</t>
    </r>
    <phoneticPr fontId="6" type="noConversion"/>
  </si>
  <si>
    <r>
      <rPr>
        <sz val="10"/>
        <color theme="1"/>
        <rFont val="宋体"/>
        <family val="3"/>
        <charset val="134"/>
      </rPr>
      <t>泸溪高新技术产业开发区</t>
    </r>
    <phoneticPr fontId="6" type="noConversion"/>
  </si>
  <si>
    <r>
      <rPr>
        <sz val="10"/>
        <color theme="1"/>
        <rFont val="宋体"/>
        <family val="3"/>
        <charset val="134"/>
      </rPr>
      <t>湖泸溪高新技术产业开发区</t>
    </r>
    <phoneticPr fontId="6" type="noConversion"/>
  </si>
  <si>
    <t>凤凰县瑞腾种养合作社</t>
    <phoneticPr fontId="6" type="noConversion"/>
  </si>
  <si>
    <r>
      <t>2020</t>
    </r>
    <r>
      <rPr>
        <sz val="10"/>
        <color theme="1"/>
        <rFont val="黑体"/>
        <family val="3"/>
        <charset val="134"/>
      </rPr>
      <t>年预计发放工资金额（万元）</t>
    </r>
    <phoneticPr fontId="6" type="noConversion"/>
  </si>
  <si>
    <t>附件2</t>
    <phoneticPr fontId="6" type="noConversion"/>
  </si>
  <si>
    <r>
      <rPr>
        <sz val="20"/>
        <color theme="1"/>
        <rFont val="方正小标宋简体"/>
        <family val="3"/>
        <charset val="134"/>
      </rPr>
      <t>湖南省</t>
    </r>
    <r>
      <rPr>
        <sz val="20"/>
        <color theme="1"/>
        <rFont val="Times New Roman"/>
        <family val="1"/>
      </rPr>
      <t>2020</t>
    </r>
    <r>
      <rPr>
        <sz val="20"/>
        <color theme="1"/>
        <rFont val="方正小标宋简体"/>
        <family val="3"/>
        <charset val="134"/>
      </rPr>
      <t>年湘西地区易地扶贫搬迁就业扶持奖补资金拟安排计划表</t>
    </r>
    <phoneticPr fontId="6" type="noConversion"/>
  </si>
  <si>
    <t>全省合计</t>
    <phoneticPr fontId="6" type="noConversion"/>
  </si>
  <si>
    <t>湘西自治州</t>
    <phoneticPr fontId="6" type="noConversion"/>
  </si>
  <si>
    <t>吉首市</t>
    <phoneticPr fontId="6" type="noConversion"/>
  </si>
  <si>
    <t>泸溪县</t>
    <phoneticPr fontId="6" type="noConversion"/>
  </si>
  <si>
    <t>凤凰县</t>
    <phoneticPr fontId="6" type="noConversion"/>
  </si>
  <si>
    <t>古丈县</t>
    <phoneticPr fontId="6" type="noConversion"/>
  </si>
  <si>
    <t>花垣县</t>
    <phoneticPr fontId="6" type="noConversion"/>
  </si>
  <si>
    <t>保靖县</t>
    <phoneticPr fontId="6" type="noConversion"/>
  </si>
  <si>
    <t>永顺县</t>
    <phoneticPr fontId="6" type="noConversion"/>
  </si>
  <si>
    <t>龙山县</t>
    <phoneticPr fontId="6" type="noConversion"/>
  </si>
  <si>
    <t>张家界市</t>
    <phoneticPr fontId="6" type="noConversion"/>
  </si>
  <si>
    <t>慈利县</t>
    <phoneticPr fontId="6" type="noConversion"/>
  </si>
  <si>
    <t>桑植县</t>
    <phoneticPr fontId="6" type="noConversion"/>
  </si>
  <si>
    <t>怀化市</t>
    <phoneticPr fontId="6" type="noConversion"/>
  </si>
  <si>
    <t>麻阳县</t>
    <phoneticPr fontId="6" type="noConversion"/>
  </si>
  <si>
    <t>新晃县</t>
    <phoneticPr fontId="6" type="noConversion"/>
  </si>
  <si>
    <t>溆浦县</t>
    <phoneticPr fontId="6" type="noConversion"/>
  </si>
  <si>
    <t>会同县</t>
    <phoneticPr fontId="6" type="noConversion"/>
  </si>
  <si>
    <t>沅陵县</t>
    <phoneticPr fontId="6" type="noConversion"/>
  </si>
  <si>
    <t>通道县</t>
    <phoneticPr fontId="6" type="noConversion"/>
  </si>
  <si>
    <t>芷江县</t>
    <phoneticPr fontId="6" type="noConversion"/>
  </si>
  <si>
    <t>中方县</t>
    <phoneticPr fontId="6" type="noConversion"/>
  </si>
  <si>
    <t>鹤城区</t>
    <phoneticPr fontId="6" type="noConversion"/>
  </si>
  <si>
    <t>邵阳市</t>
    <phoneticPr fontId="6" type="noConversion"/>
  </si>
  <si>
    <t>新邵县</t>
    <phoneticPr fontId="6" type="noConversion"/>
  </si>
  <si>
    <t>隆回县</t>
    <phoneticPr fontId="6" type="noConversion"/>
  </si>
  <si>
    <t>洞口县</t>
    <phoneticPr fontId="6" type="noConversion"/>
  </si>
  <si>
    <t>绥宁县</t>
    <phoneticPr fontId="6" type="noConversion"/>
  </si>
  <si>
    <t>城步县</t>
    <phoneticPr fontId="6" type="noConversion"/>
  </si>
  <si>
    <t>江华瑶族自治县</t>
    <phoneticPr fontId="6" type="noConversion"/>
  </si>
  <si>
    <t>永州市</t>
    <phoneticPr fontId="6" type="noConversion"/>
  </si>
  <si>
    <t>新化县</t>
    <phoneticPr fontId="6" type="noConversion"/>
  </si>
  <si>
    <t>冷水江市</t>
    <phoneticPr fontId="6" type="noConversion"/>
  </si>
  <si>
    <t>涟源市</t>
    <phoneticPr fontId="6" type="noConversion"/>
  </si>
  <si>
    <t>娄底市</t>
    <phoneticPr fontId="6" type="noConversion"/>
  </si>
  <si>
    <t>邵阳县</t>
    <phoneticPr fontId="6" type="noConversion"/>
  </si>
  <si>
    <t>新宁县</t>
    <phoneticPr fontId="6" type="noConversion"/>
  </si>
  <si>
    <t>武冈市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</si>
</sst>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2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A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2" fillId="3" borderId="1" xfId="2" applyFont="1" applyFill="1" applyBorder="1" applyAlignment="1">
      <alignment vertical="center" wrapText="1"/>
    </xf>
    <xf numFmtId="0" fontId="2" fillId="0" borderId="1" xfId="6" applyFont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2" fillId="3" borderId="1" xfId="4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vertical="center"/>
    </xf>
    <xf numFmtId="177" fontId="5" fillId="4" borderId="1" xfId="2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2" fillId="0" borderId="1" xfId="12" applyFont="1" applyFill="1" applyBorder="1" applyAlignment="1">
      <alignment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2" fillId="3" borderId="1" xfId="12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lef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" fillId="0" borderId="1" xfId="12" applyNumberFormat="1" applyFont="1" applyFill="1" applyBorder="1" applyAlignment="1" applyProtection="1">
      <alignment horizontal="center" vertical="center" wrapText="1"/>
    </xf>
    <xf numFmtId="0" fontId="2" fillId="3" borderId="1" xfId="12" applyNumberFormat="1" applyFont="1" applyFill="1" applyBorder="1" applyAlignment="1" applyProtection="1">
      <alignment horizontal="center" vertical="center" wrapText="1"/>
    </xf>
    <xf numFmtId="0" fontId="2" fillId="0" borderId="1" xfId="12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vertical="center"/>
    </xf>
    <xf numFmtId="0" fontId="2" fillId="0" borderId="1" xfId="12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4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3" borderId="1" xfId="12" applyNumberFormat="1" applyFont="1" applyFill="1" applyBorder="1" applyAlignment="1" applyProtection="1">
      <alignment horizontal="left" vertical="center" wrapText="1"/>
    </xf>
    <xf numFmtId="0" fontId="2" fillId="3" borderId="1" xfId="12" applyNumberFormat="1" applyFont="1" applyFill="1" applyBorder="1" applyAlignment="1" applyProtection="1">
      <alignment vertical="center" wrapText="1"/>
    </xf>
    <xf numFmtId="0" fontId="16" fillId="3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12" applyNumberFormat="1" applyFont="1" applyFill="1" applyBorder="1" applyAlignment="1" applyProtection="1">
      <alignment vertical="center" wrapText="1"/>
    </xf>
    <xf numFmtId="0" fontId="8" fillId="0" borderId="1" xfId="6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3">
    <cellStyle name="常规" xfId="0" builtinId="0"/>
    <cellStyle name="常规 10" xfId="11"/>
    <cellStyle name="常规 11" xfId="12"/>
    <cellStyle name="常规 2" xfId="1"/>
    <cellStyle name="常规 2 2" xfId="4"/>
    <cellStyle name="常规 3" xfId="2"/>
    <cellStyle name="常规 4" xfId="7"/>
    <cellStyle name="常规 4 2" xfId="8"/>
    <cellStyle name="常规 5" xfId="3"/>
    <cellStyle name="常规 6" xfId="6"/>
    <cellStyle name="常规 7" xfId="5"/>
    <cellStyle name="常规 8" xfId="9"/>
    <cellStyle name="常规 9" xfId="10"/>
  </cellStyles>
  <dxfs count="0"/>
  <tableStyles count="0" defaultTableStyle="TableStyleMedium2" defaultPivotStyle="PivotStyleLight16"/>
  <colors>
    <mruColors>
      <color rgb="FF97BAE5"/>
      <color rgb="FFAFCA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view="pageBreakPreview" topLeftCell="A190" zoomScaleNormal="100" zoomScaleSheetLayoutView="100" workbookViewId="0">
      <selection activeCell="C14" sqref="C14"/>
    </sheetView>
  </sheetViews>
  <sheetFormatPr defaultColWidth="9" defaultRowHeight="15.75"/>
  <cols>
    <col min="1" max="1" width="10.25" style="74" customWidth="1"/>
    <col min="2" max="2" width="20.125" style="75" customWidth="1"/>
    <col min="3" max="3" width="25" style="73" customWidth="1"/>
    <col min="4" max="4" width="34.75" style="73" customWidth="1"/>
    <col min="5" max="5" width="8.75" style="73" customWidth="1"/>
    <col min="6" max="6" width="9" style="76" customWidth="1"/>
    <col min="7" max="7" width="9.25" style="73" customWidth="1"/>
    <col min="8" max="8" width="12" style="76" customWidth="1"/>
    <col min="9" max="16384" width="9" style="73"/>
  </cols>
  <sheetData>
    <row r="1" spans="1:8" ht="23.25" customHeight="1">
      <c r="A1" s="101" t="s">
        <v>503</v>
      </c>
      <c r="B1" s="102"/>
      <c r="C1" s="17"/>
      <c r="D1" s="17"/>
      <c r="E1" s="17"/>
      <c r="F1" s="21"/>
      <c r="G1" s="17"/>
      <c r="H1" s="21"/>
    </row>
    <row r="2" spans="1:8" ht="29.25" customHeight="1">
      <c r="A2" s="105" t="s">
        <v>504</v>
      </c>
      <c r="B2" s="105"/>
      <c r="C2" s="105"/>
      <c r="D2" s="105"/>
      <c r="E2" s="105"/>
      <c r="F2" s="105"/>
      <c r="G2" s="105"/>
      <c r="H2" s="105"/>
    </row>
    <row r="3" spans="1:8" ht="18" customHeight="1">
      <c r="A3" s="18"/>
      <c r="B3" s="42"/>
      <c r="C3" s="17"/>
      <c r="D3" s="17"/>
      <c r="E3" s="17"/>
      <c r="F3" s="21"/>
      <c r="G3" s="17"/>
      <c r="H3" s="21"/>
    </row>
    <row r="4" spans="1:8" s="54" customFormat="1" ht="36.75" customHeight="1">
      <c r="A4" s="104" t="s">
        <v>0</v>
      </c>
      <c r="B4" s="104" t="s">
        <v>1</v>
      </c>
      <c r="C4" s="104" t="s">
        <v>2</v>
      </c>
      <c r="D4" s="104" t="s">
        <v>3</v>
      </c>
      <c r="E4" s="103" t="s">
        <v>490</v>
      </c>
      <c r="F4" s="104"/>
      <c r="G4" s="104" t="s">
        <v>4</v>
      </c>
      <c r="H4" s="104"/>
    </row>
    <row r="5" spans="1:8" s="54" customFormat="1" ht="36.75" customHeight="1">
      <c r="A5" s="104"/>
      <c r="B5" s="104"/>
      <c r="C5" s="104"/>
      <c r="D5" s="104"/>
      <c r="E5" s="92" t="s">
        <v>491</v>
      </c>
      <c r="F5" s="92" t="s">
        <v>492</v>
      </c>
      <c r="G5" s="92" t="s">
        <v>493</v>
      </c>
      <c r="H5" s="93" t="s">
        <v>502</v>
      </c>
    </row>
    <row r="6" spans="1:8" s="55" customFormat="1" ht="19.5" customHeight="1">
      <c r="A6" s="108" t="s">
        <v>505</v>
      </c>
      <c r="B6" s="109"/>
      <c r="C6" s="109"/>
      <c r="D6" s="37"/>
      <c r="E6" s="94">
        <f>E7+E43+E53+E93+E155+E202</f>
        <v>3266</v>
      </c>
      <c r="F6" s="94">
        <f>F7+F43+F53+F93+F155+F202</f>
        <v>12459</v>
      </c>
      <c r="G6" s="94">
        <f>G7+G43+G53+G93+G155+G202</f>
        <v>3992</v>
      </c>
      <c r="H6" s="30">
        <f>H7+H43+H53+H93+H155+H202</f>
        <v>10424.920000000002</v>
      </c>
    </row>
    <row r="7" spans="1:8" s="56" customFormat="1" ht="19.5" customHeight="1">
      <c r="A7" s="53" t="s">
        <v>494</v>
      </c>
      <c r="B7" s="106" t="s">
        <v>506</v>
      </c>
      <c r="C7" s="107"/>
      <c r="D7" s="31"/>
      <c r="E7" s="53">
        <f t="shared" ref="E7:H7" si="0">E8+E14+E19+E26+E29+E31+E34+E39</f>
        <v>881</v>
      </c>
      <c r="F7" s="53">
        <f t="shared" si="0"/>
        <v>3293</v>
      </c>
      <c r="G7" s="53">
        <f t="shared" si="0"/>
        <v>1039</v>
      </c>
      <c r="H7" s="53">
        <f t="shared" si="0"/>
        <v>2552.9</v>
      </c>
    </row>
    <row r="8" spans="1:8" s="55" customFormat="1" ht="19.5" customHeight="1">
      <c r="A8" s="53" t="s">
        <v>495</v>
      </c>
      <c r="B8" s="98" t="s">
        <v>507</v>
      </c>
      <c r="C8" s="31"/>
      <c r="D8" s="31"/>
      <c r="E8" s="53">
        <f t="shared" ref="E8:H8" si="1">SUM(E9:E13)</f>
        <v>167</v>
      </c>
      <c r="F8" s="53">
        <f t="shared" si="1"/>
        <v>421</v>
      </c>
      <c r="G8" s="53">
        <f t="shared" si="1"/>
        <v>200</v>
      </c>
      <c r="H8" s="53">
        <f t="shared" si="1"/>
        <v>534</v>
      </c>
    </row>
    <row r="9" spans="1:8" s="54" customFormat="1" ht="35.25" customHeight="1">
      <c r="A9" s="4">
        <v>1</v>
      </c>
      <c r="B9" s="7" t="s">
        <v>5</v>
      </c>
      <c r="C9" s="15" t="s">
        <v>6</v>
      </c>
      <c r="D9" s="86" t="s">
        <v>470</v>
      </c>
      <c r="E9" s="5">
        <v>26</v>
      </c>
      <c r="F9" s="5">
        <v>78</v>
      </c>
      <c r="G9" s="5">
        <v>40</v>
      </c>
      <c r="H9" s="5">
        <v>96</v>
      </c>
    </row>
    <row r="10" spans="1:8" s="54" customFormat="1" ht="35.25" customHeight="1">
      <c r="A10" s="4">
        <v>2</v>
      </c>
      <c r="B10" s="7" t="s">
        <v>7</v>
      </c>
      <c r="C10" s="15" t="s">
        <v>8</v>
      </c>
      <c r="D10" s="15" t="s">
        <v>9</v>
      </c>
      <c r="E10" s="5">
        <v>22</v>
      </c>
      <c r="F10" s="5">
        <v>68</v>
      </c>
      <c r="G10" s="5">
        <v>30</v>
      </c>
      <c r="H10" s="5">
        <v>90</v>
      </c>
    </row>
    <row r="11" spans="1:8" s="54" customFormat="1" ht="35.25" customHeight="1">
      <c r="A11" s="4">
        <v>3</v>
      </c>
      <c r="B11" s="7" t="s">
        <v>10</v>
      </c>
      <c r="C11" s="15" t="s">
        <v>11</v>
      </c>
      <c r="D11" s="15" t="s">
        <v>496</v>
      </c>
      <c r="E11" s="5">
        <v>31</v>
      </c>
      <c r="F11" s="5">
        <v>98</v>
      </c>
      <c r="G11" s="5">
        <v>42</v>
      </c>
      <c r="H11" s="5">
        <v>120</v>
      </c>
    </row>
    <row r="12" spans="1:8" s="54" customFormat="1" ht="35.25" customHeight="1">
      <c r="A12" s="4">
        <v>4</v>
      </c>
      <c r="B12" s="7" t="s">
        <v>12</v>
      </c>
      <c r="C12" s="15" t="s">
        <v>13</v>
      </c>
      <c r="D12" s="15" t="s">
        <v>14</v>
      </c>
      <c r="E12" s="5">
        <v>46</v>
      </c>
      <c r="F12" s="5">
        <v>92</v>
      </c>
      <c r="G12" s="5">
        <v>46</v>
      </c>
      <c r="H12" s="5">
        <v>100</v>
      </c>
    </row>
    <row r="13" spans="1:8" s="54" customFormat="1" ht="35.25" customHeight="1">
      <c r="A13" s="4">
        <v>5</v>
      </c>
      <c r="B13" s="7" t="s">
        <v>15</v>
      </c>
      <c r="C13" s="15" t="s">
        <v>497</v>
      </c>
      <c r="D13" s="15" t="s">
        <v>16</v>
      </c>
      <c r="E13" s="5">
        <v>42</v>
      </c>
      <c r="F13" s="5">
        <v>85</v>
      </c>
      <c r="G13" s="5">
        <v>42</v>
      </c>
      <c r="H13" s="5">
        <v>128</v>
      </c>
    </row>
    <row r="14" spans="1:8" s="55" customFormat="1" ht="24" customHeight="1">
      <c r="A14" s="53" t="s">
        <v>498</v>
      </c>
      <c r="B14" s="98" t="s">
        <v>508</v>
      </c>
      <c r="C14" s="31"/>
      <c r="D14" s="31"/>
      <c r="E14" s="53">
        <f t="shared" ref="E14:H14" si="2">SUM(E15:E18)</f>
        <v>38</v>
      </c>
      <c r="F14" s="53">
        <f t="shared" si="2"/>
        <v>177</v>
      </c>
      <c r="G14" s="53">
        <f t="shared" si="2"/>
        <v>40</v>
      </c>
      <c r="H14" s="32">
        <f t="shared" si="2"/>
        <v>163.19</v>
      </c>
    </row>
    <row r="15" spans="1:8" s="54" customFormat="1" ht="35.25" customHeight="1">
      <c r="A15" s="4">
        <v>6</v>
      </c>
      <c r="B15" s="7" t="s">
        <v>17</v>
      </c>
      <c r="C15" s="15" t="s">
        <v>499</v>
      </c>
      <c r="D15" s="15" t="s">
        <v>18</v>
      </c>
      <c r="E15" s="5">
        <v>12</v>
      </c>
      <c r="F15" s="5">
        <v>47</v>
      </c>
      <c r="G15" s="5">
        <v>12</v>
      </c>
      <c r="H15" s="39">
        <v>47.69</v>
      </c>
    </row>
    <row r="16" spans="1:8" s="54" customFormat="1" ht="35.25" customHeight="1">
      <c r="A16" s="4">
        <v>7</v>
      </c>
      <c r="B16" s="7" t="s">
        <v>19</v>
      </c>
      <c r="C16" s="15" t="s">
        <v>499</v>
      </c>
      <c r="D16" s="15" t="s">
        <v>20</v>
      </c>
      <c r="E16" s="5">
        <v>6</v>
      </c>
      <c r="F16" s="5">
        <v>27</v>
      </c>
      <c r="G16" s="5">
        <v>7</v>
      </c>
      <c r="H16" s="5">
        <v>32.5</v>
      </c>
    </row>
    <row r="17" spans="1:8" s="54" customFormat="1" ht="30.75" customHeight="1">
      <c r="A17" s="4">
        <v>8</v>
      </c>
      <c r="B17" s="7" t="s">
        <v>21</v>
      </c>
      <c r="C17" s="15" t="s">
        <v>500</v>
      </c>
      <c r="D17" s="15" t="s">
        <v>22</v>
      </c>
      <c r="E17" s="5">
        <v>12</v>
      </c>
      <c r="F17" s="5">
        <v>68</v>
      </c>
      <c r="G17" s="5">
        <v>12</v>
      </c>
      <c r="H17" s="5">
        <v>48</v>
      </c>
    </row>
    <row r="18" spans="1:8" s="54" customFormat="1" ht="30.75" customHeight="1">
      <c r="A18" s="4">
        <v>9</v>
      </c>
      <c r="B18" s="7" t="s">
        <v>23</v>
      </c>
      <c r="C18" s="15" t="s">
        <v>135</v>
      </c>
      <c r="D18" s="15" t="s">
        <v>24</v>
      </c>
      <c r="E18" s="5">
        <v>8</v>
      </c>
      <c r="F18" s="5">
        <v>35</v>
      </c>
      <c r="G18" s="5">
        <v>9</v>
      </c>
      <c r="H18" s="5">
        <v>35</v>
      </c>
    </row>
    <row r="19" spans="1:8" s="55" customFormat="1" ht="24" customHeight="1">
      <c r="A19" s="53" t="s">
        <v>124</v>
      </c>
      <c r="B19" s="98" t="s">
        <v>509</v>
      </c>
      <c r="C19" s="31"/>
      <c r="D19" s="31"/>
      <c r="E19" s="53">
        <f t="shared" ref="E19:H19" si="3">SUM(E20:E25)</f>
        <v>266</v>
      </c>
      <c r="F19" s="53">
        <f t="shared" si="3"/>
        <v>1205</v>
      </c>
      <c r="G19" s="53">
        <f t="shared" si="3"/>
        <v>367</v>
      </c>
      <c r="H19" s="53">
        <f t="shared" si="3"/>
        <v>849</v>
      </c>
    </row>
    <row r="20" spans="1:8" s="57" customFormat="1" ht="30.75" customHeight="1">
      <c r="A20" s="4">
        <v>10</v>
      </c>
      <c r="B20" s="7" t="s">
        <v>133</v>
      </c>
      <c r="C20" s="15" t="s">
        <v>410</v>
      </c>
      <c r="D20" s="15" t="s">
        <v>25</v>
      </c>
      <c r="E20" s="5">
        <v>107</v>
      </c>
      <c r="F20" s="5">
        <v>530</v>
      </c>
      <c r="G20" s="5">
        <v>200</v>
      </c>
      <c r="H20" s="5">
        <v>400</v>
      </c>
    </row>
    <row r="21" spans="1:8" s="54" customFormat="1" ht="30.75" customHeight="1">
      <c r="A21" s="4">
        <v>11</v>
      </c>
      <c r="B21" s="7" t="s">
        <v>26</v>
      </c>
      <c r="C21" s="15" t="s">
        <v>411</v>
      </c>
      <c r="D21" s="15" t="s">
        <v>27</v>
      </c>
      <c r="E21" s="5">
        <v>35</v>
      </c>
      <c r="F21" s="5">
        <v>173</v>
      </c>
      <c r="G21" s="5">
        <v>35</v>
      </c>
      <c r="H21" s="5">
        <v>126</v>
      </c>
    </row>
    <row r="22" spans="1:8" s="54" customFormat="1" ht="30.75" customHeight="1">
      <c r="A22" s="4">
        <v>12</v>
      </c>
      <c r="B22" s="7" t="s">
        <v>28</v>
      </c>
      <c r="C22" s="15" t="s">
        <v>412</v>
      </c>
      <c r="D22" s="15" t="s">
        <v>29</v>
      </c>
      <c r="E22" s="5">
        <v>13</v>
      </c>
      <c r="F22" s="5">
        <v>62</v>
      </c>
      <c r="G22" s="5">
        <v>17</v>
      </c>
      <c r="H22" s="5">
        <v>40</v>
      </c>
    </row>
    <row r="23" spans="1:8" s="54" customFormat="1" ht="30.75" customHeight="1">
      <c r="A23" s="4">
        <v>13</v>
      </c>
      <c r="B23" s="7" t="s">
        <v>30</v>
      </c>
      <c r="C23" s="15" t="s">
        <v>136</v>
      </c>
      <c r="D23" s="15" t="s">
        <v>31</v>
      </c>
      <c r="E23" s="5">
        <v>16</v>
      </c>
      <c r="F23" s="5">
        <v>49</v>
      </c>
      <c r="G23" s="5">
        <v>20</v>
      </c>
      <c r="H23" s="5">
        <v>83</v>
      </c>
    </row>
    <row r="24" spans="1:8" s="83" customFormat="1" ht="30.75" customHeight="1">
      <c r="A24" s="4">
        <v>14</v>
      </c>
      <c r="B24" s="7" t="s">
        <v>32</v>
      </c>
      <c r="C24" s="15" t="s">
        <v>413</v>
      </c>
      <c r="D24" s="15" t="s">
        <v>33</v>
      </c>
      <c r="E24" s="5">
        <v>72</v>
      </c>
      <c r="F24" s="5">
        <v>283</v>
      </c>
      <c r="G24" s="5">
        <v>72</v>
      </c>
      <c r="H24" s="5">
        <v>140</v>
      </c>
    </row>
    <row r="25" spans="1:8" s="54" customFormat="1" ht="30.75" customHeight="1">
      <c r="A25" s="4">
        <v>15</v>
      </c>
      <c r="B25" s="95" t="s">
        <v>501</v>
      </c>
      <c r="C25" s="15" t="s">
        <v>414</v>
      </c>
      <c r="D25" s="69" t="s">
        <v>34</v>
      </c>
      <c r="E25" s="4">
        <v>23</v>
      </c>
      <c r="F25" s="4">
        <v>108</v>
      </c>
      <c r="G25" s="4">
        <v>23</v>
      </c>
      <c r="H25" s="4">
        <v>60</v>
      </c>
    </row>
    <row r="26" spans="1:8" s="55" customFormat="1" ht="24" customHeight="1">
      <c r="A26" s="53" t="s">
        <v>415</v>
      </c>
      <c r="B26" s="98" t="s">
        <v>510</v>
      </c>
      <c r="C26" s="31"/>
      <c r="D26" s="31"/>
      <c r="E26" s="53">
        <f t="shared" ref="E26:H26" si="4">E27+E28</f>
        <v>25</v>
      </c>
      <c r="F26" s="53">
        <f t="shared" si="4"/>
        <v>90</v>
      </c>
      <c r="G26" s="53">
        <f t="shared" si="4"/>
        <v>31</v>
      </c>
      <c r="H26" s="53">
        <f t="shared" si="4"/>
        <v>60</v>
      </c>
    </row>
    <row r="27" spans="1:8" s="54" customFormat="1" ht="28.5" customHeight="1">
      <c r="A27" s="4">
        <v>16</v>
      </c>
      <c r="B27" s="7" t="s">
        <v>35</v>
      </c>
      <c r="C27" s="15" t="s">
        <v>137</v>
      </c>
      <c r="D27" s="15" t="s">
        <v>36</v>
      </c>
      <c r="E27" s="5">
        <v>15</v>
      </c>
      <c r="F27" s="5">
        <v>50</v>
      </c>
      <c r="G27" s="5">
        <v>20</v>
      </c>
      <c r="H27" s="5">
        <v>30</v>
      </c>
    </row>
    <row r="28" spans="1:8" s="54" customFormat="1" ht="28.5" customHeight="1">
      <c r="A28" s="4">
        <v>17</v>
      </c>
      <c r="B28" s="7" t="s">
        <v>37</v>
      </c>
      <c r="C28" s="15" t="s">
        <v>416</v>
      </c>
      <c r="D28" s="15" t="s">
        <v>38</v>
      </c>
      <c r="E28" s="5">
        <v>10</v>
      </c>
      <c r="F28" s="5">
        <v>40</v>
      </c>
      <c r="G28" s="5">
        <v>11</v>
      </c>
      <c r="H28" s="5">
        <v>30</v>
      </c>
    </row>
    <row r="29" spans="1:8" s="55" customFormat="1" ht="24" customHeight="1">
      <c r="A29" s="53" t="s">
        <v>417</v>
      </c>
      <c r="B29" s="98" t="s">
        <v>511</v>
      </c>
      <c r="C29" s="31"/>
      <c r="D29" s="31"/>
      <c r="E29" s="53">
        <f t="shared" ref="E29:H29" si="5">E30</f>
        <v>23</v>
      </c>
      <c r="F29" s="53">
        <f t="shared" si="5"/>
        <v>118</v>
      </c>
      <c r="G29" s="53">
        <f t="shared" si="5"/>
        <v>23</v>
      </c>
      <c r="H29" s="53">
        <f t="shared" si="5"/>
        <v>50</v>
      </c>
    </row>
    <row r="30" spans="1:8" s="54" customFormat="1" ht="32.25" customHeight="1">
      <c r="A30" s="4">
        <v>18</v>
      </c>
      <c r="B30" s="7" t="s">
        <v>39</v>
      </c>
      <c r="C30" s="15" t="s">
        <v>418</v>
      </c>
      <c r="D30" s="15" t="s">
        <v>40</v>
      </c>
      <c r="E30" s="93">
        <v>23</v>
      </c>
      <c r="F30" s="93">
        <v>118</v>
      </c>
      <c r="G30" s="93">
        <v>23</v>
      </c>
      <c r="H30" s="93">
        <v>50</v>
      </c>
    </row>
    <row r="31" spans="1:8" s="55" customFormat="1" ht="24" customHeight="1">
      <c r="A31" s="53" t="s">
        <v>419</v>
      </c>
      <c r="B31" s="98" t="s">
        <v>512</v>
      </c>
      <c r="C31" s="31"/>
      <c r="D31" s="31"/>
      <c r="E31" s="53">
        <f t="shared" ref="E31:H31" si="6">E32+E33</f>
        <v>11</v>
      </c>
      <c r="F31" s="53">
        <f t="shared" si="6"/>
        <v>56</v>
      </c>
      <c r="G31" s="53">
        <f t="shared" si="6"/>
        <v>13</v>
      </c>
      <c r="H31" s="32">
        <f t="shared" si="6"/>
        <v>52.71</v>
      </c>
    </row>
    <row r="32" spans="1:8" s="54" customFormat="1" ht="32.25" customHeight="1">
      <c r="A32" s="4">
        <v>19</v>
      </c>
      <c r="B32" s="7" t="s">
        <v>41</v>
      </c>
      <c r="C32" s="15" t="s">
        <v>138</v>
      </c>
      <c r="D32" s="15" t="s">
        <v>42</v>
      </c>
      <c r="E32" s="5">
        <v>4</v>
      </c>
      <c r="F32" s="5">
        <v>19</v>
      </c>
      <c r="G32" s="5">
        <v>6</v>
      </c>
      <c r="H32" s="5">
        <v>25.8</v>
      </c>
    </row>
    <row r="33" spans="1:8" s="54" customFormat="1" ht="32.25" customHeight="1">
      <c r="A33" s="4">
        <v>20</v>
      </c>
      <c r="B33" s="7" t="s">
        <v>43</v>
      </c>
      <c r="C33" s="15" t="s">
        <v>420</v>
      </c>
      <c r="D33" s="15" t="s">
        <v>44</v>
      </c>
      <c r="E33" s="5">
        <v>7</v>
      </c>
      <c r="F33" s="5">
        <v>37</v>
      </c>
      <c r="G33" s="5">
        <v>7</v>
      </c>
      <c r="H33" s="41">
        <v>26.91</v>
      </c>
    </row>
    <row r="34" spans="1:8" s="55" customFormat="1" ht="24" customHeight="1">
      <c r="A34" s="53" t="s">
        <v>421</v>
      </c>
      <c r="B34" s="98" t="s">
        <v>513</v>
      </c>
      <c r="C34" s="31"/>
      <c r="D34" s="31"/>
      <c r="E34" s="53">
        <f t="shared" ref="E34:H34" si="7">SUM(E35:E38)</f>
        <v>177</v>
      </c>
      <c r="F34" s="53">
        <f t="shared" si="7"/>
        <v>702</v>
      </c>
      <c r="G34" s="53">
        <f t="shared" si="7"/>
        <v>181</v>
      </c>
      <c r="H34" s="53">
        <f t="shared" si="7"/>
        <v>452</v>
      </c>
    </row>
    <row r="35" spans="1:8" s="54" customFormat="1" ht="25.5" customHeight="1">
      <c r="A35" s="4">
        <v>21</v>
      </c>
      <c r="B35" s="7" t="s">
        <v>45</v>
      </c>
      <c r="C35" s="15" t="s">
        <v>139</v>
      </c>
      <c r="D35" s="15" t="s">
        <v>46</v>
      </c>
      <c r="E35" s="5">
        <v>47</v>
      </c>
      <c r="F35" s="5">
        <v>168</v>
      </c>
      <c r="G35" s="5">
        <v>47</v>
      </c>
      <c r="H35" s="5">
        <v>132</v>
      </c>
    </row>
    <row r="36" spans="1:8" s="54" customFormat="1" ht="25.5" customHeight="1">
      <c r="A36" s="4">
        <v>22</v>
      </c>
      <c r="B36" s="7" t="s">
        <v>47</v>
      </c>
      <c r="C36" s="15" t="s">
        <v>140</v>
      </c>
      <c r="D36" s="15" t="s">
        <v>46</v>
      </c>
      <c r="E36" s="5">
        <v>29</v>
      </c>
      <c r="F36" s="5">
        <v>115</v>
      </c>
      <c r="G36" s="5">
        <v>29</v>
      </c>
      <c r="H36" s="5">
        <v>74</v>
      </c>
    </row>
    <row r="37" spans="1:8" s="54" customFormat="1" ht="25.5" customHeight="1">
      <c r="A37" s="4">
        <v>23</v>
      </c>
      <c r="B37" s="7" t="s">
        <v>48</v>
      </c>
      <c r="C37" s="15" t="s">
        <v>141</v>
      </c>
      <c r="D37" s="15" t="s">
        <v>46</v>
      </c>
      <c r="E37" s="5">
        <v>28</v>
      </c>
      <c r="F37" s="5">
        <v>118</v>
      </c>
      <c r="G37" s="5">
        <v>28</v>
      </c>
      <c r="H37" s="5">
        <v>54</v>
      </c>
    </row>
    <row r="38" spans="1:8" s="82" customFormat="1" ht="28.5" customHeight="1">
      <c r="A38" s="4">
        <v>24</v>
      </c>
      <c r="B38" s="7" t="s">
        <v>134</v>
      </c>
      <c r="C38" s="15" t="s">
        <v>139</v>
      </c>
      <c r="D38" s="15" t="s">
        <v>25</v>
      </c>
      <c r="E38" s="5">
        <v>73</v>
      </c>
      <c r="F38" s="5">
        <v>301</v>
      </c>
      <c r="G38" s="5">
        <v>77</v>
      </c>
      <c r="H38" s="5">
        <v>192</v>
      </c>
    </row>
    <row r="39" spans="1:8" s="55" customFormat="1" ht="24" customHeight="1">
      <c r="A39" s="53" t="s">
        <v>422</v>
      </c>
      <c r="B39" s="98" t="s">
        <v>514</v>
      </c>
      <c r="C39" s="31"/>
      <c r="D39" s="31"/>
      <c r="E39" s="53">
        <f t="shared" ref="E39:H39" si="8">SUM(E40:E42)</f>
        <v>174</v>
      </c>
      <c r="F39" s="53">
        <f t="shared" si="8"/>
        <v>524</v>
      </c>
      <c r="G39" s="53">
        <f t="shared" si="8"/>
        <v>184</v>
      </c>
      <c r="H39" s="53">
        <f t="shared" si="8"/>
        <v>392</v>
      </c>
    </row>
    <row r="40" spans="1:8" s="54" customFormat="1" ht="32.25" customHeight="1">
      <c r="A40" s="4">
        <v>25</v>
      </c>
      <c r="B40" s="7" t="s">
        <v>142</v>
      </c>
      <c r="C40" s="15" t="s">
        <v>423</v>
      </c>
      <c r="D40" s="15" t="s">
        <v>49</v>
      </c>
      <c r="E40" s="5">
        <v>93</v>
      </c>
      <c r="F40" s="5">
        <v>215</v>
      </c>
      <c r="G40" s="5">
        <v>93</v>
      </c>
      <c r="H40" s="5">
        <v>135</v>
      </c>
    </row>
    <row r="41" spans="1:8" s="54" customFormat="1" ht="32.25" customHeight="1">
      <c r="A41" s="4">
        <v>26</v>
      </c>
      <c r="B41" s="7" t="s">
        <v>424</v>
      </c>
      <c r="C41" s="15" t="s">
        <v>425</v>
      </c>
      <c r="D41" s="69" t="s">
        <v>50</v>
      </c>
      <c r="E41" s="4">
        <v>46</v>
      </c>
      <c r="F41" s="4">
        <v>207</v>
      </c>
      <c r="G41" s="4">
        <v>56</v>
      </c>
      <c r="H41" s="4">
        <v>127</v>
      </c>
    </row>
    <row r="42" spans="1:8" s="54" customFormat="1" ht="28.5" customHeight="1">
      <c r="A42" s="4">
        <v>27</v>
      </c>
      <c r="B42" s="7" t="s">
        <v>51</v>
      </c>
      <c r="C42" s="15" t="s">
        <v>426</v>
      </c>
      <c r="D42" s="15" t="s">
        <v>52</v>
      </c>
      <c r="E42" s="5">
        <v>35</v>
      </c>
      <c r="F42" s="5">
        <v>102</v>
      </c>
      <c r="G42" s="5">
        <v>35</v>
      </c>
      <c r="H42" s="5">
        <v>130</v>
      </c>
    </row>
    <row r="43" spans="1:8" s="56" customFormat="1" ht="24" customHeight="1">
      <c r="A43" s="53" t="s">
        <v>427</v>
      </c>
      <c r="B43" s="106" t="s">
        <v>515</v>
      </c>
      <c r="C43" s="107"/>
      <c r="D43" s="27"/>
      <c r="E43" s="28">
        <f t="shared" ref="E43:H43" si="9">E44+E46</f>
        <v>115</v>
      </c>
      <c r="F43" s="28">
        <f t="shared" si="9"/>
        <v>461</v>
      </c>
      <c r="G43" s="28">
        <f t="shared" si="9"/>
        <v>133</v>
      </c>
      <c r="H43" s="28">
        <f t="shared" si="9"/>
        <v>402.2</v>
      </c>
    </row>
    <row r="44" spans="1:8" s="56" customFormat="1" ht="24" customHeight="1">
      <c r="A44" s="53" t="s">
        <v>143</v>
      </c>
      <c r="B44" s="98" t="s">
        <v>516</v>
      </c>
      <c r="C44" s="31"/>
      <c r="D44" s="35"/>
      <c r="E44" s="28">
        <f t="shared" ref="E44:H44" si="10">E45</f>
        <v>6</v>
      </c>
      <c r="F44" s="28">
        <f t="shared" si="10"/>
        <v>31</v>
      </c>
      <c r="G44" s="28">
        <f t="shared" si="10"/>
        <v>18</v>
      </c>
      <c r="H44" s="28">
        <f t="shared" si="10"/>
        <v>38.200000000000003</v>
      </c>
    </row>
    <row r="45" spans="1:8" s="54" customFormat="1" ht="32.25" customHeight="1">
      <c r="A45" s="9">
        <v>28</v>
      </c>
      <c r="B45" s="3" t="s">
        <v>144</v>
      </c>
      <c r="C45" s="10" t="s">
        <v>145</v>
      </c>
      <c r="D45" s="10" t="s">
        <v>146</v>
      </c>
      <c r="E45" s="2">
        <v>6</v>
      </c>
      <c r="F45" s="93">
        <v>31</v>
      </c>
      <c r="G45" s="2">
        <v>18</v>
      </c>
      <c r="H45" s="93">
        <v>38.200000000000003</v>
      </c>
    </row>
    <row r="46" spans="1:8" s="56" customFormat="1" ht="24" customHeight="1">
      <c r="A46" s="53" t="s">
        <v>125</v>
      </c>
      <c r="B46" s="98" t="s">
        <v>517</v>
      </c>
      <c r="C46" s="34"/>
      <c r="D46" s="27"/>
      <c r="E46" s="28">
        <f t="shared" ref="E46:H46" si="11">SUM(E47:E52)</f>
        <v>109</v>
      </c>
      <c r="F46" s="28">
        <f t="shared" si="11"/>
        <v>430</v>
      </c>
      <c r="G46" s="28">
        <f t="shared" si="11"/>
        <v>115</v>
      </c>
      <c r="H46" s="28">
        <f t="shared" si="11"/>
        <v>364</v>
      </c>
    </row>
    <row r="47" spans="1:8" s="54" customFormat="1" ht="30.75" customHeight="1">
      <c r="A47" s="52">
        <v>29</v>
      </c>
      <c r="B47" s="1" t="s">
        <v>147</v>
      </c>
      <c r="C47" s="8" t="s">
        <v>148</v>
      </c>
      <c r="D47" s="8" t="s">
        <v>149</v>
      </c>
      <c r="E47" s="92">
        <v>25</v>
      </c>
      <c r="F47" s="93">
        <v>94</v>
      </c>
      <c r="G47" s="92">
        <v>25</v>
      </c>
      <c r="H47" s="93">
        <v>120</v>
      </c>
    </row>
    <row r="48" spans="1:8" s="54" customFormat="1" ht="30.75" customHeight="1">
      <c r="A48" s="52">
        <v>30</v>
      </c>
      <c r="B48" s="1" t="s">
        <v>150</v>
      </c>
      <c r="C48" s="8" t="s">
        <v>151</v>
      </c>
      <c r="D48" s="8" t="s">
        <v>428</v>
      </c>
      <c r="E48" s="92">
        <v>17</v>
      </c>
      <c r="F48" s="93">
        <v>78</v>
      </c>
      <c r="G48" s="92">
        <v>17</v>
      </c>
      <c r="H48" s="93">
        <v>30</v>
      </c>
    </row>
    <row r="49" spans="1:8" s="54" customFormat="1" ht="30.75" customHeight="1">
      <c r="A49" s="52">
        <v>31</v>
      </c>
      <c r="B49" s="1" t="s">
        <v>152</v>
      </c>
      <c r="C49" s="8" t="s">
        <v>153</v>
      </c>
      <c r="D49" s="8" t="s">
        <v>154</v>
      </c>
      <c r="E49" s="92">
        <v>18</v>
      </c>
      <c r="F49" s="93">
        <v>68</v>
      </c>
      <c r="G49" s="92">
        <v>18</v>
      </c>
      <c r="H49" s="93">
        <v>30</v>
      </c>
    </row>
    <row r="50" spans="1:8" s="54" customFormat="1" ht="30.75" customHeight="1">
      <c r="A50" s="52">
        <v>32</v>
      </c>
      <c r="B50" s="1" t="s">
        <v>155</v>
      </c>
      <c r="C50" s="8" t="s">
        <v>156</v>
      </c>
      <c r="D50" s="8" t="s">
        <v>157</v>
      </c>
      <c r="E50" s="92">
        <v>30</v>
      </c>
      <c r="F50" s="93">
        <v>118</v>
      </c>
      <c r="G50" s="92">
        <v>30</v>
      </c>
      <c r="H50" s="93">
        <v>114</v>
      </c>
    </row>
    <row r="51" spans="1:8" s="54" customFormat="1" ht="30.75" customHeight="1">
      <c r="A51" s="52">
        <v>33</v>
      </c>
      <c r="B51" s="1" t="s">
        <v>158</v>
      </c>
      <c r="C51" s="8" t="s">
        <v>467</v>
      </c>
      <c r="D51" s="8" t="s">
        <v>159</v>
      </c>
      <c r="E51" s="92">
        <v>7</v>
      </c>
      <c r="F51" s="93">
        <v>26</v>
      </c>
      <c r="G51" s="92">
        <v>13</v>
      </c>
      <c r="H51" s="93">
        <v>30</v>
      </c>
    </row>
    <row r="52" spans="1:8" s="54" customFormat="1" ht="30.75" customHeight="1">
      <c r="A52" s="52">
        <v>34</v>
      </c>
      <c r="B52" s="1" t="s">
        <v>160</v>
      </c>
      <c r="C52" s="8" t="s">
        <v>161</v>
      </c>
      <c r="D52" s="8" t="s">
        <v>162</v>
      </c>
      <c r="E52" s="92">
        <v>12</v>
      </c>
      <c r="F52" s="93">
        <v>46</v>
      </c>
      <c r="G52" s="92">
        <v>12</v>
      </c>
      <c r="H52" s="93">
        <v>40</v>
      </c>
    </row>
    <row r="53" spans="1:8" s="58" customFormat="1" ht="24" customHeight="1">
      <c r="A53" s="53" t="s">
        <v>429</v>
      </c>
      <c r="B53" s="106" t="s">
        <v>518</v>
      </c>
      <c r="C53" s="107"/>
      <c r="D53" s="27"/>
      <c r="E53" s="94">
        <f>E54+E64+E66+E85+E71+E73+E81+E83+E91</f>
        <v>659</v>
      </c>
      <c r="F53" s="94">
        <f>F54+F64+F66+F85+F71+F73+F81+F83+F91</f>
        <v>2795</v>
      </c>
      <c r="G53" s="94">
        <f>G54+G64+G66+G85+G71+G73+G81+G83+G91</f>
        <v>830</v>
      </c>
      <c r="H53" s="94">
        <f>H54+H64+H66+H85+H71+H73+H81+H83+H91</f>
        <v>2191.25</v>
      </c>
    </row>
    <row r="54" spans="1:8" s="58" customFormat="1" ht="24" customHeight="1">
      <c r="A54" s="53" t="s">
        <v>430</v>
      </c>
      <c r="B54" s="98" t="s">
        <v>519</v>
      </c>
      <c r="C54" s="31"/>
      <c r="D54" s="27"/>
      <c r="E54" s="94">
        <f t="shared" ref="E54:H54" si="12">SUM(E55:E63)</f>
        <v>243</v>
      </c>
      <c r="F54" s="94">
        <f t="shared" si="12"/>
        <v>1026</v>
      </c>
      <c r="G54" s="94">
        <f t="shared" si="12"/>
        <v>325</v>
      </c>
      <c r="H54" s="94">
        <f t="shared" si="12"/>
        <v>872.8</v>
      </c>
    </row>
    <row r="55" spans="1:8" s="59" customFormat="1" ht="47.25" customHeight="1">
      <c r="A55" s="92">
        <v>35</v>
      </c>
      <c r="B55" s="1" t="s">
        <v>163</v>
      </c>
      <c r="C55" s="8" t="s">
        <v>164</v>
      </c>
      <c r="D55" s="77" t="s">
        <v>471</v>
      </c>
      <c r="E55" s="92">
        <v>32</v>
      </c>
      <c r="F55" s="93">
        <v>153</v>
      </c>
      <c r="G55" s="92">
        <v>53</v>
      </c>
      <c r="H55" s="93">
        <v>149</v>
      </c>
    </row>
    <row r="56" spans="1:8" s="59" customFormat="1" ht="32.25" customHeight="1">
      <c r="A56" s="92">
        <v>36</v>
      </c>
      <c r="B56" s="3" t="s">
        <v>165</v>
      </c>
      <c r="C56" s="10" t="s">
        <v>166</v>
      </c>
      <c r="D56" s="87" t="s">
        <v>472</v>
      </c>
      <c r="E56" s="2">
        <v>35</v>
      </c>
      <c r="F56" s="93">
        <v>162</v>
      </c>
      <c r="G56" s="2">
        <v>38</v>
      </c>
      <c r="H56" s="93">
        <v>136.80000000000001</v>
      </c>
    </row>
    <row r="57" spans="1:8" s="59" customFormat="1" ht="32.25" customHeight="1">
      <c r="A57" s="92">
        <v>37</v>
      </c>
      <c r="B57" s="3" t="s">
        <v>167</v>
      </c>
      <c r="C57" s="10" t="s">
        <v>168</v>
      </c>
      <c r="D57" s="10" t="s">
        <v>169</v>
      </c>
      <c r="E57" s="2">
        <v>13</v>
      </c>
      <c r="F57" s="93">
        <v>65</v>
      </c>
      <c r="G57" s="2">
        <v>47</v>
      </c>
      <c r="H57" s="93">
        <v>126</v>
      </c>
    </row>
    <row r="58" spans="1:8" s="59" customFormat="1" ht="47.25" customHeight="1">
      <c r="A58" s="92">
        <v>38</v>
      </c>
      <c r="B58" s="3" t="s">
        <v>170</v>
      </c>
      <c r="C58" s="10" t="s">
        <v>171</v>
      </c>
      <c r="D58" s="10" t="s">
        <v>172</v>
      </c>
      <c r="E58" s="9">
        <v>23</v>
      </c>
      <c r="F58" s="11">
        <v>68</v>
      </c>
      <c r="G58" s="9">
        <v>38</v>
      </c>
      <c r="H58" s="11">
        <v>112</v>
      </c>
    </row>
    <row r="59" spans="1:8" s="59" customFormat="1" ht="30" customHeight="1">
      <c r="A59" s="92">
        <v>39</v>
      </c>
      <c r="B59" s="3" t="s">
        <v>173</v>
      </c>
      <c r="C59" s="10" t="s">
        <v>174</v>
      </c>
      <c r="D59" s="10" t="s">
        <v>175</v>
      </c>
      <c r="E59" s="2">
        <v>50</v>
      </c>
      <c r="F59" s="93">
        <v>195</v>
      </c>
      <c r="G59" s="2">
        <v>50</v>
      </c>
      <c r="H59" s="93">
        <v>55</v>
      </c>
    </row>
    <row r="60" spans="1:8" s="59" customFormat="1" ht="30" customHeight="1">
      <c r="A60" s="92">
        <v>40</v>
      </c>
      <c r="B60" s="1" t="s">
        <v>176</v>
      </c>
      <c r="C60" s="8" t="s">
        <v>177</v>
      </c>
      <c r="D60" s="8" t="s">
        <v>178</v>
      </c>
      <c r="E60" s="92">
        <v>10</v>
      </c>
      <c r="F60" s="93">
        <v>42</v>
      </c>
      <c r="G60" s="92">
        <v>19</v>
      </c>
      <c r="H60" s="93">
        <v>40</v>
      </c>
    </row>
    <row r="61" spans="1:8" s="59" customFormat="1" ht="30" customHeight="1">
      <c r="A61" s="92">
        <v>41</v>
      </c>
      <c r="B61" s="1" t="s">
        <v>179</v>
      </c>
      <c r="C61" s="8" t="s">
        <v>180</v>
      </c>
      <c r="D61" s="8" t="s">
        <v>181</v>
      </c>
      <c r="E61" s="92">
        <v>8</v>
      </c>
      <c r="F61" s="93">
        <v>24</v>
      </c>
      <c r="G61" s="92">
        <v>8</v>
      </c>
      <c r="H61" s="93">
        <v>20</v>
      </c>
    </row>
    <row r="62" spans="1:8" s="59" customFormat="1" ht="32.25" customHeight="1">
      <c r="A62" s="92">
        <v>42</v>
      </c>
      <c r="B62" s="1" t="s">
        <v>182</v>
      </c>
      <c r="C62" s="8" t="s">
        <v>180</v>
      </c>
      <c r="D62" s="8" t="s">
        <v>183</v>
      </c>
      <c r="E62" s="92">
        <v>32</v>
      </c>
      <c r="F62" s="93">
        <v>135</v>
      </c>
      <c r="G62" s="92">
        <v>32</v>
      </c>
      <c r="H62" s="93">
        <v>96</v>
      </c>
    </row>
    <row r="63" spans="1:8" s="59" customFormat="1" ht="32.25" customHeight="1">
      <c r="A63" s="92">
        <v>43</v>
      </c>
      <c r="B63" s="1" t="s">
        <v>184</v>
      </c>
      <c r="C63" s="8" t="s">
        <v>185</v>
      </c>
      <c r="D63" s="8" t="s">
        <v>186</v>
      </c>
      <c r="E63" s="92">
        <v>40</v>
      </c>
      <c r="F63" s="93">
        <v>182</v>
      </c>
      <c r="G63" s="92">
        <v>40</v>
      </c>
      <c r="H63" s="93">
        <v>138</v>
      </c>
    </row>
    <row r="64" spans="1:8" s="58" customFormat="1" ht="24" customHeight="1">
      <c r="A64" s="53" t="s">
        <v>126</v>
      </c>
      <c r="B64" s="98" t="s">
        <v>520</v>
      </c>
      <c r="C64" s="37"/>
      <c r="D64" s="27"/>
      <c r="E64" s="94">
        <f t="shared" ref="E64:H64" si="13">E65</f>
        <v>16</v>
      </c>
      <c r="F64" s="94">
        <f t="shared" si="13"/>
        <v>65</v>
      </c>
      <c r="G64" s="94">
        <f t="shared" si="13"/>
        <v>16</v>
      </c>
      <c r="H64" s="94">
        <f t="shared" si="13"/>
        <v>50</v>
      </c>
    </row>
    <row r="65" spans="1:8" s="40" customFormat="1" ht="32.25" customHeight="1">
      <c r="A65" s="92">
        <v>44</v>
      </c>
      <c r="B65" s="1" t="s">
        <v>187</v>
      </c>
      <c r="C65" s="8" t="s">
        <v>188</v>
      </c>
      <c r="D65" s="8" t="s">
        <v>189</v>
      </c>
      <c r="E65" s="92">
        <v>16</v>
      </c>
      <c r="F65" s="93">
        <v>65</v>
      </c>
      <c r="G65" s="92">
        <v>16</v>
      </c>
      <c r="H65" s="93">
        <v>50</v>
      </c>
    </row>
    <row r="66" spans="1:8" s="58" customFormat="1" ht="24" customHeight="1">
      <c r="A66" s="94" t="s">
        <v>127</v>
      </c>
      <c r="B66" s="81" t="s">
        <v>521</v>
      </c>
      <c r="C66" s="37"/>
      <c r="D66" s="27"/>
      <c r="E66" s="94">
        <f t="shared" ref="E66:H66" si="14">SUM(E67:E70)</f>
        <v>91</v>
      </c>
      <c r="F66" s="94">
        <f t="shared" si="14"/>
        <v>390</v>
      </c>
      <c r="G66" s="94">
        <f t="shared" si="14"/>
        <v>123</v>
      </c>
      <c r="H66" s="94">
        <f t="shared" si="14"/>
        <v>369</v>
      </c>
    </row>
    <row r="67" spans="1:8" s="84" customFormat="1" ht="32.25" customHeight="1">
      <c r="A67" s="93">
        <v>45</v>
      </c>
      <c r="B67" s="6" t="s">
        <v>190</v>
      </c>
      <c r="C67" s="12" t="s">
        <v>191</v>
      </c>
      <c r="D67" s="12" t="s">
        <v>192</v>
      </c>
      <c r="E67" s="93">
        <v>43</v>
      </c>
      <c r="F67" s="93">
        <v>171</v>
      </c>
      <c r="G67" s="93">
        <v>56</v>
      </c>
      <c r="H67" s="93">
        <v>152</v>
      </c>
    </row>
    <row r="68" spans="1:8" s="59" customFormat="1" ht="32.25" customHeight="1">
      <c r="A68" s="92">
        <v>46</v>
      </c>
      <c r="B68" s="1" t="s">
        <v>193</v>
      </c>
      <c r="C68" s="8" t="s">
        <v>194</v>
      </c>
      <c r="D68" s="8" t="s">
        <v>195</v>
      </c>
      <c r="E68" s="92">
        <v>10</v>
      </c>
      <c r="F68" s="93">
        <v>47</v>
      </c>
      <c r="G68" s="92">
        <v>25</v>
      </c>
      <c r="H68" s="93">
        <v>70</v>
      </c>
    </row>
    <row r="69" spans="1:8" s="59" customFormat="1" ht="32.25" customHeight="1">
      <c r="A69" s="92">
        <v>47</v>
      </c>
      <c r="B69" s="1" t="s">
        <v>196</v>
      </c>
      <c r="C69" s="8" t="s">
        <v>197</v>
      </c>
      <c r="D69" s="77" t="s">
        <v>473</v>
      </c>
      <c r="E69" s="92">
        <v>8</v>
      </c>
      <c r="F69" s="93">
        <v>35</v>
      </c>
      <c r="G69" s="93">
        <v>8</v>
      </c>
      <c r="H69" s="93">
        <v>27</v>
      </c>
    </row>
    <row r="70" spans="1:8" s="59" customFormat="1" ht="32.25" customHeight="1">
      <c r="A70" s="92">
        <v>48</v>
      </c>
      <c r="B70" s="1" t="s">
        <v>198</v>
      </c>
      <c r="C70" s="8" t="s">
        <v>199</v>
      </c>
      <c r="D70" s="77" t="s">
        <v>474</v>
      </c>
      <c r="E70" s="92">
        <v>30</v>
      </c>
      <c r="F70" s="93">
        <v>137</v>
      </c>
      <c r="G70" s="92">
        <v>34</v>
      </c>
      <c r="H70" s="93">
        <v>120</v>
      </c>
    </row>
    <row r="71" spans="1:8" s="58" customFormat="1" ht="24" customHeight="1">
      <c r="A71" s="94" t="s">
        <v>128</v>
      </c>
      <c r="B71" s="81" t="s">
        <v>522</v>
      </c>
      <c r="C71" s="37"/>
      <c r="D71" s="27"/>
      <c r="E71" s="94">
        <f>E72</f>
        <v>21</v>
      </c>
      <c r="F71" s="97">
        <f t="shared" ref="F71:H71" si="15">F72</f>
        <v>87</v>
      </c>
      <c r="G71" s="97">
        <f t="shared" si="15"/>
        <v>23</v>
      </c>
      <c r="H71" s="26">
        <f t="shared" si="15"/>
        <v>57.45</v>
      </c>
    </row>
    <row r="72" spans="1:8" s="59" customFormat="1" ht="30" customHeight="1">
      <c r="A72" s="92">
        <v>49</v>
      </c>
      <c r="B72" s="1" t="s">
        <v>200</v>
      </c>
      <c r="C72" s="8" t="s">
        <v>201</v>
      </c>
      <c r="D72" s="8" t="s">
        <v>202</v>
      </c>
      <c r="E72" s="92">
        <v>21</v>
      </c>
      <c r="F72" s="93">
        <v>87</v>
      </c>
      <c r="G72" s="92">
        <v>23</v>
      </c>
      <c r="H72" s="24">
        <v>57.45</v>
      </c>
    </row>
    <row r="73" spans="1:8" s="58" customFormat="1" ht="24" customHeight="1">
      <c r="A73" s="94" t="s">
        <v>431</v>
      </c>
      <c r="B73" s="81" t="s">
        <v>523</v>
      </c>
      <c r="C73" s="37"/>
      <c r="D73" s="27"/>
      <c r="E73" s="94">
        <f t="shared" ref="E73:H73" si="16">SUM(E74:E80)</f>
        <v>144</v>
      </c>
      <c r="F73" s="94">
        <f t="shared" si="16"/>
        <v>615</v>
      </c>
      <c r="G73" s="94">
        <f t="shared" si="16"/>
        <v>184</v>
      </c>
      <c r="H73" s="94">
        <f t="shared" si="16"/>
        <v>410</v>
      </c>
    </row>
    <row r="74" spans="1:8" s="59" customFormat="1" ht="33" customHeight="1">
      <c r="A74" s="92">
        <v>50</v>
      </c>
      <c r="B74" s="1" t="s">
        <v>203</v>
      </c>
      <c r="C74" s="8" t="s">
        <v>204</v>
      </c>
      <c r="D74" s="77" t="s">
        <v>475</v>
      </c>
      <c r="E74" s="92">
        <v>35</v>
      </c>
      <c r="F74" s="93">
        <v>176</v>
      </c>
      <c r="G74" s="92">
        <v>52</v>
      </c>
      <c r="H74" s="93">
        <v>47</v>
      </c>
    </row>
    <row r="75" spans="1:8" s="59" customFormat="1" ht="33" customHeight="1">
      <c r="A75" s="96">
        <v>51</v>
      </c>
      <c r="B75" s="1" t="s">
        <v>205</v>
      </c>
      <c r="C75" s="8" t="s">
        <v>206</v>
      </c>
      <c r="D75" s="8" t="s">
        <v>207</v>
      </c>
      <c r="E75" s="92">
        <v>30</v>
      </c>
      <c r="F75" s="93">
        <v>125</v>
      </c>
      <c r="G75" s="92">
        <v>30</v>
      </c>
      <c r="H75" s="93">
        <v>105</v>
      </c>
    </row>
    <row r="76" spans="1:8" s="59" customFormat="1" ht="33" customHeight="1">
      <c r="A76" s="96">
        <v>52</v>
      </c>
      <c r="B76" s="1" t="s">
        <v>208</v>
      </c>
      <c r="C76" s="8" t="s">
        <v>209</v>
      </c>
      <c r="D76" s="77" t="s">
        <v>475</v>
      </c>
      <c r="E76" s="92">
        <v>7</v>
      </c>
      <c r="F76" s="93">
        <v>35</v>
      </c>
      <c r="G76" s="92">
        <v>15</v>
      </c>
      <c r="H76" s="93">
        <v>28</v>
      </c>
    </row>
    <row r="77" spans="1:8" s="59" customFormat="1" ht="33" customHeight="1">
      <c r="A77" s="96">
        <v>53</v>
      </c>
      <c r="B77" s="1" t="s">
        <v>210</v>
      </c>
      <c r="C77" s="8" t="s">
        <v>209</v>
      </c>
      <c r="D77" s="77" t="s">
        <v>475</v>
      </c>
      <c r="E77" s="92">
        <v>7</v>
      </c>
      <c r="F77" s="93">
        <v>29</v>
      </c>
      <c r="G77" s="92">
        <v>16</v>
      </c>
      <c r="H77" s="93">
        <v>45</v>
      </c>
    </row>
    <row r="78" spans="1:8" s="59" customFormat="1" ht="33" customHeight="1">
      <c r="A78" s="96">
        <v>54</v>
      </c>
      <c r="B78" s="1" t="s">
        <v>211</v>
      </c>
      <c r="C78" s="8" t="s">
        <v>206</v>
      </c>
      <c r="D78" s="8" t="s">
        <v>212</v>
      </c>
      <c r="E78" s="92">
        <v>32</v>
      </c>
      <c r="F78" s="93">
        <v>127</v>
      </c>
      <c r="G78" s="92">
        <v>38</v>
      </c>
      <c r="H78" s="93">
        <v>136</v>
      </c>
    </row>
    <row r="79" spans="1:8" s="59" customFormat="1" ht="33" customHeight="1">
      <c r="A79" s="96">
        <v>55</v>
      </c>
      <c r="B79" s="1" t="s">
        <v>213</v>
      </c>
      <c r="C79" s="8" t="s">
        <v>214</v>
      </c>
      <c r="D79" s="8" t="s">
        <v>215</v>
      </c>
      <c r="E79" s="92">
        <v>27</v>
      </c>
      <c r="F79" s="93">
        <v>99</v>
      </c>
      <c r="G79" s="92">
        <v>27</v>
      </c>
      <c r="H79" s="93">
        <v>28</v>
      </c>
    </row>
    <row r="80" spans="1:8" s="59" customFormat="1" ht="33" customHeight="1">
      <c r="A80" s="96">
        <v>56</v>
      </c>
      <c r="B80" s="1" t="s">
        <v>216</v>
      </c>
      <c r="C80" s="77" t="s">
        <v>466</v>
      </c>
      <c r="D80" s="8" t="s">
        <v>217</v>
      </c>
      <c r="E80" s="92">
        <v>6</v>
      </c>
      <c r="F80" s="93">
        <v>24</v>
      </c>
      <c r="G80" s="92">
        <v>6</v>
      </c>
      <c r="H80" s="93">
        <v>21</v>
      </c>
    </row>
    <row r="81" spans="1:8" s="58" customFormat="1" ht="24" customHeight="1">
      <c r="A81" s="94" t="s">
        <v>432</v>
      </c>
      <c r="B81" s="81" t="s">
        <v>524</v>
      </c>
      <c r="C81" s="37"/>
      <c r="D81" s="27"/>
      <c r="E81" s="94">
        <f t="shared" ref="E81:H81" si="17">E82</f>
        <v>36</v>
      </c>
      <c r="F81" s="94">
        <f t="shared" si="17"/>
        <v>169</v>
      </c>
      <c r="G81" s="94">
        <f t="shared" si="17"/>
        <v>36</v>
      </c>
      <c r="H81" s="94">
        <f t="shared" si="17"/>
        <v>45</v>
      </c>
    </row>
    <row r="82" spans="1:8" s="59" customFormat="1" ht="28.5" customHeight="1">
      <c r="A82" s="92">
        <v>57</v>
      </c>
      <c r="B82" s="1" t="s">
        <v>218</v>
      </c>
      <c r="C82" s="8" t="s">
        <v>433</v>
      </c>
      <c r="D82" s="8" t="s">
        <v>219</v>
      </c>
      <c r="E82" s="92">
        <v>36</v>
      </c>
      <c r="F82" s="93">
        <v>169</v>
      </c>
      <c r="G82" s="92">
        <v>36</v>
      </c>
      <c r="H82" s="93">
        <v>45</v>
      </c>
    </row>
    <row r="83" spans="1:8" s="61" customFormat="1" ht="24" customHeight="1">
      <c r="A83" s="94" t="s">
        <v>434</v>
      </c>
      <c r="B83" s="81" t="s">
        <v>525</v>
      </c>
      <c r="C83" s="37"/>
      <c r="D83" s="35"/>
      <c r="E83" s="28">
        <f t="shared" ref="E83:H83" si="18">E84</f>
        <v>30</v>
      </c>
      <c r="F83" s="28">
        <f t="shared" si="18"/>
        <v>110</v>
      </c>
      <c r="G83" s="28">
        <f t="shared" si="18"/>
        <v>40</v>
      </c>
      <c r="H83" s="28">
        <f t="shared" si="18"/>
        <v>100</v>
      </c>
    </row>
    <row r="84" spans="1:8" s="62" customFormat="1" ht="27.75" customHeight="1">
      <c r="A84" s="92">
        <v>58</v>
      </c>
      <c r="B84" s="1" t="s">
        <v>220</v>
      </c>
      <c r="C84" s="8" t="s">
        <v>435</v>
      </c>
      <c r="D84" s="8" t="s">
        <v>25</v>
      </c>
      <c r="E84" s="92">
        <v>30</v>
      </c>
      <c r="F84" s="93">
        <v>110</v>
      </c>
      <c r="G84" s="92">
        <v>40</v>
      </c>
      <c r="H84" s="93">
        <v>100</v>
      </c>
    </row>
    <row r="85" spans="1:8" s="61" customFormat="1" ht="27.75" customHeight="1">
      <c r="A85" s="94" t="s">
        <v>436</v>
      </c>
      <c r="B85" s="81" t="s">
        <v>526</v>
      </c>
      <c r="C85" s="37"/>
      <c r="D85" s="27"/>
      <c r="E85" s="94">
        <f t="shared" ref="E85:H85" si="19">SUM(E86:E90)</f>
        <v>48</v>
      </c>
      <c r="F85" s="94">
        <f t="shared" si="19"/>
        <v>208</v>
      </c>
      <c r="G85" s="94">
        <f t="shared" si="19"/>
        <v>53</v>
      </c>
      <c r="H85" s="94">
        <f t="shared" si="19"/>
        <v>187</v>
      </c>
    </row>
    <row r="86" spans="1:8" s="62" customFormat="1" ht="30" customHeight="1">
      <c r="A86" s="92">
        <v>59</v>
      </c>
      <c r="B86" s="1" t="s">
        <v>221</v>
      </c>
      <c r="C86" s="8" t="s">
        <v>222</v>
      </c>
      <c r="D86" s="8" t="s">
        <v>437</v>
      </c>
      <c r="E86" s="92">
        <v>19</v>
      </c>
      <c r="F86" s="93">
        <v>86</v>
      </c>
      <c r="G86" s="92">
        <v>19</v>
      </c>
      <c r="H86" s="93">
        <v>75</v>
      </c>
    </row>
    <row r="87" spans="1:8" s="36" customFormat="1" ht="30" customHeight="1">
      <c r="A87" s="96">
        <v>60</v>
      </c>
      <c r="B87" s="1" t="s">
        <v>223</v>
      </c>
      <c r="C87" s="8" t="s">
        <v>224</v>
      </c>
      <c r="D87" s="8" t="s">
        <v>225</v>
      </c>
      <c r="E87" s="92">
        <v>5</v>
      </c>
      <c r="F87" s="93">
        <v>23</v>
      </c>
      <c r="G87" s="92">
        <v>10</v>
      </c>
      <c r="H87" s="93">
        <v>36</v>
      </c>
    </row>
    <row r="88" spans="1:8" s="36" customFormat="1" ht="30" customHeight="1">
      <c r="A88" s="96">
        <v>61</v>
      </c>
      <c r="B88" s="1" t="s">
        <v>226</v>
      </c>
      <c r="C88" s="8" t="s">
        <v>438</v>
      </c>
      <c r="D88" s="8" t="s">
        <v>227</v>
      </c>
      <c r="E88" s="92">
        <v>7</v>
      </c>
      <c r="F88" s="93">
        <v>24</v>
      </c>
      <c r="G88" s="92">
        <v>7</v>
      </c>
      <c r="H88" s="93">
        <v>25</v>
      </c>
    </row>
    <row r="89" spans="1:8" s="36" customFormat="1" ht="30" customHeight="1">
      <c r="A89" s="96">
        <v>62</v>
      </c>
      <c r="B89" s="1" t="s">
        <v>228</v>
      </c>
      <c r="C89" s="8" t="s">
        <v>229</v>
      </c>
      <c r="D89" s="8" t="s">
        <v>230</v>
      </c>
      <c r="E89" s="92">
        <v>8</v>
      </c>
      <c r="F89" s="93">
        <v>36</v>
      </c>
      <c r="G89" s="92">
        <v>8</v>
      </c>
      <c r="H89" s="93">
        <v>26</v>
      </c>
    </row>
    <row r="90" spans="1:8" s="36" customFormat="1" ht="30" customHeight="1">
      <c r="A90" s="96">
        <v>63</v>
      </c>
      <c r="B90" s="1" t="s">
        <v>231</v>
      </c>
      <c r="C90" s="8" t="s">
        <v>232</v>
      </c>
      <c r="D90" s="8" t="s">
        <v>233</v>
      </c>
      <c r="E90" s="92">
        <v>9</v>
      </c>
      <c r="F90" s="93">
        <v>39</v>
      </c>
      <c r="G90" s="92">
        <v>9</v>
      </c>
      <c r="H90" s="93">
        <v>25</v>
      </c>
    </row>
    <row r="91" spans="1:8" s="63" customFormat="1" ht="24" customHeight="1">
      <c r="A91" s="94" t="s">
        <v>129</v>
      </c>
      <c r="B91" s="81" t="s">
        <v>527</v>
      </c>
      <c r="C91" s="37"/>
      <c r="D91" s="27"/>
      <c r="E91" s="94">
        <f t="shared" ref="E91:H91" si="20">E92</f>
        <v>30</v>
      </c>
      <c r="F91" s="94">
        <f t="shared" si="20"/>
        <v>125</v>
      </c>
      <c r="G91" s="94">
        <f t="shared" si="20"/>
        <v>30</v>
      </c>
      <c r="H91" s="94">
        <f t="shared" si="20"/>
        <v>100</v>
      </c>
    </row>
    <row r="92" spans="1:8" s="36" customFormat="1" ht="32.25" customHeight="1">
      <c r="A92" s="92">
        <v>64</v>
      </c>
      <c r="B92" s="65" t="s">
        <v>221</v>
      </c>
      <c r="C92" s="70" t="s">
        <v>234</v>
      </c>
      <c r="D92" s="88" t="s">
        <v>476</v>
      </c>
      <c r="E92" s="64">
        <v>30</v>
      </c>
      <c r="F92" s="25">
        <v>125</v>
      </c>
      <c r="G92" s="64">
        <v>30</v>
      </c>
      <c r="H92" s="25">
        <v>100</v>
      </c>
    </row>
    <row r="93" spans="1:8" s="66" customFormat="1" ht="24" customHeight="1">
      <c r="A93" s="28" t="s">
        <v>439</v>
      </c>
      <c r="B93" s="106" t="s">
        <v>528</v>
      </c>
      <c r="C93" s="107"/>
      <c r="D93" s="34"/>
      <c r="E93" s="94">
        <f t="shared" ref="E93:H93" si="21">E94+E99+E105+E107+E113+E119+E140+E144</f>
        <v>801</v>
      </c>
      <c r="F93" s="94">
        <f t="shared" si="21"/>
        <v>3013</v>
      </c>
      <c r="G93" s="94">
        <f t="shared" si="21"/>
        <v>1058</v>
      </c>
      <c r="H93" s="26">
        <f t="shared" si="21"/>
        <v>2812.6200000000003</v>
      </c>
    </row>
    <row r="94" spans="1:8" s="56" customFormat="1" ht="24" customHeight="1">
      <c r="A94" s="94" t="s">
        <v>440</v>
      </c>
      <c r="B94" s="81" t="s">
        <v>529</v>
      </c>
      <c r="C94" s="34"/>
      <c r="D94" s="35"/>
      <c r="E94" s="28">
        <f t="shared" ref="E94:H94" si="22">SUM(E95:E98)</f>
        <v>69</v>
      </c>
      <c r="F94" s="28">
        <f t="shared" si="22"/>
        <v>263</v>
      </c>
      <c r="G94" s="28">
        <f t="shared" si="22"/>
        <v>105</v>
      </c>
      <c r="H94" s="28">
        <f t="shared" si="22"/>
        <v>241.4</v>
      </c>
    </row>
    <row r="95" spans="1:8" s="36" customFormat="1" ht="32.25" customHeight="1">
      <c r="A95" s="92">
        <v>65</v>
      </c>
      <c r="B95" s="6" t="s">
        <v>53</v>
      </c>
      <c r="C95" s="12" t="s">
        <v>441</v>
      </c>
      <c r="D95" s="12" t="s">
        <v>54</v>
      </c>
      <c r="E95" s="93">
        <v>15</v>
      </c>
      <c r="F95" s="93">
        <v>63</v>
      </c>
      <c r="G95" s="93">
        <v>40</v>
      </c>
      <c r="H95" s="93">
        <v>80</v>
      </c>
    </row>
    <row r="96" spans="1:8" s="36" customFormat="1" ht="32.25" customHeight="1">
      <c r="A96" s="96">
        <v>66</v>
      </c>
      <c r="B96" s="6" t="s">
        <v>55</v>
      </c>
      <c r="C96" s="12" t="s">
        <v>442</v>
      </c>
      <c r="D96" s="12" t="s">
        <v>56</v>
      </c>
      <c r="E96" s="93">
        <v>28</v>
      </c>
      <c r="F96" s="93">
        <v>85</v>
      </c>
      <c r="G96" s="93">
        <v>39</v>
      </c>
      <c r="H96" s="93">
        <v>80</v>
      </c>
    </row>
    <row r="97" spans="1:8" s="36" customFormat="1" ht="32.25" customHeight="1">
      <c r="A97" s="96">
        <v>67</v>
      </c>
      <c r="B97" s="6" t="s">
        <v>57</v>
      </c>
      <c r="C97" s="12" t="s">
        <v>235</v>
      </c>
      <c r="D97" s="12" t="s">
        <v>58</v>
      </c>
      <c r="E97" s="93">
        <v>18</v>
      </c>
      <c r="F97" s="93">
        <v>83</v>
      </c>
      <c r="G97" s="93">
        <v>18</v>
      </c>
      <c r="H97" s="93">
        <v>55</v>
      </c>
    </row>
    <row r="98" spans="1:8" s="36" customFormat="1" ht="32.25" customHeight="1">
      <c r="A98" s="96">
        <v>68</v>
      </c>
      <c r="B98" s="1" t="s">
        <v>59</v>
      </c>
      <c r="C98" s="12" t="s">
        <v>443</v>
      </c>
      <c r="D98" s="12" t="s">
        <v>60</v>
      </c>
      <c r="E98" s="93">
        <v>8</v>
      </c>
      <c r="F98" s="93">
        <v>32</v>
      </c>
      <c r="G98" s="93">
        <v>8</v>
      </c>
      <c r="H98" s="93">
        <v>26.4</v>
      </c>
    </row>
    <row r="99" spans="1:8" s="56" customFormat="1" ht="24" customHeight="1">
      <c r="A99" s="94" t="s">
        <v>444</v>
      </c>
      <c r="B99" s="81" t="s">
        <v>530</v>
      </c>
      <c r="C99" s="34"/>
      <c r="D99" s="35"/>
      <c r="E99" s="28">
        <f t="shared" ref="E99:H99" si="23">SUM(E100:E104)</f>
        <v>96</v>
      </c>
      <c r="F99" s="28">
        <f t="shared" si="23"/>
        <v>442</v>
      </c>
      <c r="G99" s="28">
        <f t="shared" si="23"/>
        <v>103</v>
      </c>
      <c r="H99" s="33">
        <f t="shared" si="23"/>
        <v>330.02000000000004</v>
      </c>
    </row>
    <row r="100" spans="1:8" s="36" customFormat="1" ht="32.25" customHeight="1">
      <c r="A100" s="92">
        <v>69</v>
      </c>
      <c r="B100" s="1" t="s">
        <v>61</v>
      </c>
      <c r="C100" s="77" t="s">
        <v>468</v>
      </c>
      <c r="D100" s="8" t="s">
        <v>62</v>
      </c>
      <c r="E100" s="92">
        <v>17</v>
      </c>
      <c r="F100" s="93">
        <v>70</v>
      </c>
      <c r="G100" s="92">
        <v>18</v>
      </c>
      <c r="H100" s="20">
        <v>56.32</v>
      </c>
    </row>
    <row r="101" spans="1:8" s="36" customFormat="1" ht="32.25" customHeight="1">
      <c r="A101" s="96">
        <v>70</v>
      </c>
      <c r="B101" s="1" t="s">
        <v>63</v>
      </c>
      <c r="C101" s="8" t="s">
        <v>445</v>
      </c>
      <c r="D101" s="8" t="s">
        <v>25</v>
      </c>
      <c r="E101" s="92">
        <v>26</v>
      </c>
      <c r="F101" s="93">
        <v>120</v>
      </c>
      <c r="G101" s="92">
        <v>27</v>
      </c>
      <c r="H101" s="93">
        <v>97.4</v>
      </c>
    </row>
    <row r="102" spans="1:8" s="36" customFormat="1" ht="32.25" customHeight="1">
      <c r="A102" s="96">
        <v>71</v>
      </c>
      <c r="B102" s="1" t="s">
        <v>64</v>
      </c>
      <c r="C102" s="77" t="s">
        <v>468</v>
      </c>
      <c r="D102" s="8" t="s">
        <v>65</v>
      </c>
      <c r="E102" s="92">
        <v>21</v>
      </c>
      <c r="F102" s="93">
        <v>95</v>
      </c>
      <c r="G102" s="92">
        <v>21</v>
      </c>
      <c r="H102" s="93">
        <v>77.400000000000006</v>
      </c>
    </row>
    <row r="103" spans="1:8" s="36" customFormat="1" ht="32.25" customHeight="1">
      <c r="A103" s="96">
        <v>72</v>
      </c>
      <c r="B103" s="1" t="s">
        <v>236</v>
      </c>
      <c r="C103" s="77" t="s">
        <v>469</v>
      </c>
      <c r="D103" s="8" t="s">
        <v>237</v>
      </c>
      <c r="E103" s="92">
        <v>14</v>
      </c>
      <c r="F103" s="92">
        <v>61</v>
      </c>
      <c r="G103" s="92">
        <v>18</v>
      </c>
      <c r="H103" s="93">
        <v>55.6</v>
      </c>
    </row>
    <row r="104" spans="1:8" s="36" customFormat="1" ht="32.25" customHeight="1">
      <c r="A104" s="96">
        <v>73</v>
      </c>
      <c r="B104" s="1" t="s">
        <v>238</v>
      </c>
      <c r="C104" s="8" t="s">
        <v>446</v>
      </c>
      <c r="D104" s="8" t="s">
        <v>239</v>
      </c>
      <c r="E104" s="92">
        <v>18</v>
      </c>
      <c r="F104" s="92">
        <v>96</v>
      </c>
      <c r="G104" s="92">
        <v>19</v>
      </c>
      <c r="H104" s="93">
        <v>43.3</v>
      </c>
    </row>
    <row r="105" spans="1:8" s="56" customFormat="1" ht="24" customHeight="1">
      <c r="A105" s="94" t="s">
        <v>447</v>
      </c>
      <c r="B105" s="81" t="s">
        <v>531</v>
      </c>
      <c r="C105" s="34"/>
      <c r="D105" s="35"/>
      <c r="E105" s="28">
        <f t="shared" ref="E105:H105" si="24">E106</f>
        <v>15</v>
      </c>
      <c r="F105" s="28">
        <f t="shared" si="24"/>
        <v>43</v>
      </c>
      <c r="G105" s="28">
        <f t="shared" si="24"/>
        <v>15</v>
      </c>
      <c r="H105" s="28">
        <f t="shared" si="24"/>
        <v>34.199999999999996</v>
      </c>
    </row>
    <row r="106" spans="1:8" s="36" customFormat="1" ht="32.25" customHeight="1">
      <c r="A106" s="92">
        <v>74</v>
      </c>
      <c r="B106" s="43" t="s">
        <v>66</v>
      </c>
      <c r="C106" s="71" t="s">
        <v>240</v>
      </c>
      <c r="D106" s="71" t="s">
        <v>67</v>
      </c>
      <c r="E106" s="19">
        <v>15</v>
      </c>
      <c r="F106" s="22">
        <v>43</v>
      </c>
      <c r="G106" s="19">
        <v>15</v>
      </c>
      <c r="H106" s="22">
        <v>34.199999999999996</v>
      </c>
    </row>
    <row r="107" spans="1:8" s="56" customFormat="1" ht="24" customHeight="1">
      <c r="A107" s="94" t="s">
        <v>448</v>
      </c>
      <c r="B107" s="81" t="s">
        <v>532</v>
      </c>
      <c r="C107" s="34"/>
      <c r="D107" s="35"/>
      <c r="E107" s="28">
        <f t="shared" ref="E107:H107" si="25">SUM(E108:E112)</f>
        <v>117</v>
      </c>
      <c r="F107" s="28">
        <f t="shared" si="25"/>
        <v>379</v>
      </c>
      <c r="G107" s="28">
        <f t="shared" si="25"/>
        <v>139</v>
      </c>
      <c r="H107" s="28">
        <f t="shared" si="25"/>
        <v>394.6</v>
      </c>
    </row>
    <row r="108" spans="1:8" s="36" customFormat="1" ht="32.25" customHeight="1">
      <c r="A108" s="52">
        <v>75</v>
      </c>
      <c r="B108" s="3" t="s">
        <v>68</v>
      </c>
      <c r="C108" s="10" t="s">
        <v>69</v>
      </c>
      <c r="D108" s="10" t="s">
        <v>70</v>
      </c>
      <c r="E108" s="2">
        <v>16</v>
      </c>
      <c r="F108" s="93">
        <v>52</v>
      </c>
      <c r="G108" s="2">
        <v>16</v>
      </c>
      <c r="H108" s="93">
        <v>57.6</v>
      </c>
    </row>
    <row r="109" spans="1:8" s="36" customFormat="1" ht="32.25" customHeight="1">
      <c r="A109" s="52">
        <v>76</v>
      </c>
      <c r="B109" s="3" t="s">
        <v>71</v>
      </c>
      <c r="C109" s="10" t="s">
        <v>72</v>
      </c>
      <c r="D109" s="10" t="s">
        <v>73</v>
      </c>
      <c r="E109" s="2">
        <v>18</v>
      </c>
      <c r="F109" s="93">
        <v>39</v>
      </c>
      <c r="G109" s="2">
        <v>30</v>
      </c>
      <c r="H109" s="93">
        <v>120</v>
      </c>
    </row>
    <row r="110" spans="1:8" s="36" customFormat="1" ht="32.25" customHeight="1">
      <c r="A110" s="52">
        <v>77</v>
      </c>
      <c r="B110" s="3" t="s">
        <v>74</v>
      </c>
      <c r="C110" s="10" t="s">
        <v>75</v>
      </c>
      <c r="D110" s="10" t="s">
        <v>76</v>
      </c>
      <c r="E110" s="2">
        <v>7</v>
      </c>
      <c r="F110" s="93">
        <v>23</v>
      </c>
      <c r="G110" s="2">
        <v>17</v>
      </c>
      <c r="H110" s="93">
        <v>25</v>
      </c>
    </row>
    <row r="111" spans="1:8" s="36" customFormat="1" ht="32.25" customHeight="1">
      <c r="A111" s="52">
        <v>78</v>
      </c>
      <c r="B111" s="3" t="s">
        <v>77</v>
      </c>
      <c r="C111" s="10" t="s">
        <v>78</v>
      </c>
      <c r="D111" s="10" t="s">
        <v>79</v>
      </c>
      <c r="E111" s="2">
        <v>21</v>
      </c>
      <c r="F111" s="93">
        <v>72</v>
      </c>
      <c r="G111" s="2">
        <v>21</v>
      </c>
      <c r="H111" s="93">
        <v>72</v>
      </c>
    </row>
    <row r="112" spans="1:8" s="36" customFormat="1" ht="32.25" customHeight="1">
      <c r="A112" s="52">
        <v>79</v>
      </c>
      <c r="B112" s="3" t="s">
        <v>80</v>
      </c>
      <c r="C112" s="10" t="s">
        <v>78</v>
      </c>
      <c r="D112" s="10" t="s">
        <v>81</v>
      </c>
      <c r="E112" s="2">
        <v>55</v>
      </c>
      <c r="F112" s="93">
        <v>193</v>
      </c>
      <c r="G112" s="2">
        <v>55</v>
      </c>
      <c r="H112" s="93">
        <v>120</v>
      </c>
    </row>
    <row r="113" spans="1:8" s="56" customFormat="1" ht="24" customHeight="1">
      <c r="A113" s="94" t="s">
        <v>449</v>
      </c>
      <c r="B113" s="81" t="s">
        <v>533</v>
      </c>
      <c r="C113" s="34"/>
      <c r="D113" s="35"/>
      <c r="E113" s="28">
        <f t="shared" ref="E113:H113" si="26">SUM(E114:E118)</f>
        <v>78</v>
      </c>
      <c r="F113" s="28">
        <f t="shared" si="26"/>
        <v>256</v>
      </c>
      <c r="G113" s="28">
        <f t="shared" si="26"/>
        <v>125</v>
      </c>
      <c r="H113" s="28">
        <f t="shared" si="26"/>
        <v>503</v>
      </c>
    </row>
    <row r="114" spans="1:8" s="36" customFormat="1" ht="32.25" customHeight="1">
      <c r="A114" s="52">
        <v>80</v>
      </c>
      <c r="B114" s="6" t="s">
        <v>82</v>
      </c>
      <c r="C114" s="12" t="s">
        <v>450</v>
      </c>
      <c r="D114" s="12" t="s">
        <v>83</v>
      </c>
      <c r="E114" s="93">
        <v>11</v>
      </c>
      <c r="F114" s="93">
        <v>29</v>
      </c>
      <c r="G114" s="93">
        <v>29</v>
      </c>
      <c r="H114" s="93">
        <v>94</v>
      </c>
    </row>
    <row r="115" spans="1:8" s="36" customFormat="1" ht="32.25" customHeight="1">
      <c r="A115" s="52">
        <v>81</v>
      </c>
      <c r="B115" s="6" t="s">
        <v>84</v>
      </c>
      <c r="C115" s="12" t="s">
        <v>241</v>
      </c>
      <c r="D115" s="12" t="s">
        <v>85</v>
      </c>
      <c r="E115" s="93">
        <v>13</v>
      </c>
      <c r="F115" s="93">
        <v>24</v>
      </c>
      <c r="G115" s="93">
        <v>24</v>
      </c>
      <c r="H115" s="93">
        <v>108</v>
      </c>
    </row>
    <row r="116" spans="1:8" s="36" customFormat="1" ht="32.25" customHeight="1">
      <c r="A116" s="52">
        <v>82</v>
      </c>
      <c r="B116" s="6" t="s">
        <v>86</v>
      </c>
      <c r="C116" s="12" t="s">
        <v>242</v>
      </c>
      <c r="D116" s="12" t="s">
        <v>87</v>
      </c>
      <c r="E116" s="93">
        <v>15</v>
      </c>
      <c r="F116" s="93">
        <v>26</v>
      </c>
      <c r="G116" s="93">
        <v>26</v>
      </c>
      <c r="H116" s="93">
        <v>118</v>
      </c>
    </row>
    <row r="117" spans="1:8" s="36" customFormat="1" ht="32.25" customHeight="1">
      <c r="A117" s="52">
        <v>83</v>
      </c>
      <c r="B117" s="6" t="s">
        <v>88</v>
      </c>
      <c r="C117" s="12" t="s">
        <v>243</v>
      </c>
      <c r="D117" s="12" t="s">
        <v>89</v>
      </c>
      <c r="E117" s="93">
        <v>17</v>
      </c>
      <c r="F117" s="93">
        <v>85</v>
      </c>
      <c r="G117" s="93">
        <v>22</v>
      </c>
      <c r="H117" s="20">
        <v>70.56</v>
      </c>
    </row>
    <row r="118" spans="1:8" s="36" customFormat="1" ht="32.25" customHeight="1">
      <c r="A118" s="52">
        <v>84</v>
      </c>
      <c r="B118" s="6" t="s">
        <v>90</v>
      </c>
      <c r="C118" s="12" t="s">
        <v>244</v>
      </c>
      <c r="D118" s="12" t="s">
        <v>91</v>
      </c>
      <c r="E118" s="93">
        <v>22</v>
      </c>
      <c r="F118" s="93">
        <v>92</v>
      </c>
      <c r="G118" s="93">
        <v>24</v>
      </c>
      <c r="H118" s="20">
        <v>112.44</v>
      </c>
    </row>
    <row r="119" spans="1:8" s="56" customFormat="1" ht="24" customHeight="1">
      <c r="A119" s="94" t="s">
        <v>130</v>
      </c>
      <c r="B119" s="81" t="s">
        <v>542</v>
      </c>
      <c r="C119" s="34"/>
      <c r="D119" s="35"/>
      <c r="E119" s="28">
        <f t="shared" ref="E119:H119" si="27">SUM(E120:E139)</f>
        <v>197</v>
      </c>
      <c r="F119" s="28">
        <f t="shared" si="27"/>
        <v>723</v>
      </c>
      <c r="G119" s="28">
        <f t="shared" si="27"/>
        <v>237</v>
      </c>
      <c r="H119" s="28">
        <f t="shared" si="27"/>
        <v>560</v>
      </c>
    </row>
    <row r="120" spans="1:8" s="36" customFormat="1" ht="36.75" customHeight="1">
      <c r="A120" s="52">
        <v>85</v>
      </c>
      <c r="B120" s="48" t="s">
        <v>245</v>
      </c>
      <c r="C120" s="51" t="s">
        <v>246</v>
      </c>
      <c r="D120" s="51" t="s">
        <v>247</v>
      </c>
      <c r="E120" s="49">
        <v>20</v>
      </c>
      <c r="F120" s="50">
        <v>70</v>
      </c>
      <c r="G120" s="49">
        <v>20</v>
      </c>
      <c r="H120" s="50">
        <v>70</v>
      </c>
    </row>
    <row r="121" spans="1:8" s="36" customFormat="1" ht="36.75" customHeight="1">
      <c r="A121" s="52">
        <v>86</v>
      </c>
      <c r="B121" s="47" t="s">
        <v>248</v>
      </c>
      <c r="C121" s="44" t="s">
        <v>249</v>
      </c>
      <c r="D121" s="44" t="s">
        <v>250</v>
      </c>
      <c r="E121" s="45">
        <v>18</v>
      </c>
      <c r="F121" s="46">
        <v>62</v>
      </c>
      <c r="G121" s="45">
        <v>18</v>
      </c>
      <c r="H121" s="46">
        <v>27</v>
      </c>
    </row>
    <row r="122" spans="1:8" s="36" customFormat="1" ht="36.75" customHeight="1">
      <c r="A122" s="52">
        <v>87</v>
      </c>
      <c r="B122" s="47" t="s">
        <v>251</v>
      </c>
      <c r="C122" s="44" t="s">
        <v>252</v>
      </c>
      <c r="D122" s="44" t="s">
        <v>253</v>
      </c>
      <c r="E122" s="45">
        <v>7</v>
      </c>
      <c r="F122" s="46">
        <v>28</v>
      </c>
      <c r="G122" s="45">
        <v>7</v>
      </c>
      <c r="H122" s="46">
        <v>20</v>
      </c>
    </row>
    <row r="123" spans="1:8" s="36" customFormat="1" ht="36.75" customHeight="1">
      <c r="A123" s="52">
        <v>88</v>
      </c>
      <c r="B123" s="48" t="s">
        <v>254</v>
      </c>
      <c r="C123" s="51" t="s">
        <v>255</v>
      </c>
      <c r="D123" s="51" t="s">
        <v>256</v>
      </c>
      <c r="E123" s="49">
        <v>38</v>
      </c>
      <c r="F123" s="50">
        <v>121</v>
      </c>
      <c r="G123" s="49">
        <v>45</v>
      </c>
      <c r="H123" s="50">
        <v>26</v>
      </c>
    </row>
    <row r="124" spans="1:8" s="36" customFormat="1" ht="36.75" customHeight="1">
      <c r="A124" s="52">
        <v>89</v>
      </c>
      <c r="B124" s="48" t="s">
        <v>257</v>
      </c>
      <c r="C124" s="51" t="s">
        <v>258</v>
      </c>
      <c r="D124" s="51" t="s">
        <v>259</v>
      </c>
      <c r="E124" s="49">
        <v>11</v>
      </c>
      <c r="F124" s="50">
        <v>44</v>
      </c>
      <c r="G124" s="49">
        <v>12</v>
      </c>
      <c r="H124" s="50">
        <v>27</v>
      </c>
    </row>
    <row r="125" spans="1:8" s="36" customFormat="1" ht="36.75" customHeight="1">
      <c r="A125" s="52">
        <v>90</v>
      </c>
      <c r="B125" s="48" t="s">
        <v>263</v>
      </c>
      <c r="C125" s="51" t="s">
        <v>261</v>
      </c>
      <c r="D125" s="51" t="s">
        <v>262</v>
      </c>
      <c r="E125" s="49">
        <v>5</v>
      </c>
      <c r="F125" s="50">
        <v>32</v>
      </c>
      <c r="G125" s="49">
        <v>10</v>
      </c>
      <c r="H125" s="50">
        <v>36</v>
      </c>
    </row>
    <row r="126" spans="1:8" s="36" customFormat="1" ht="36.75" customHeight="1">
      <c r="A126" s="52">
        <v>91</v>
      </c>
      <c r="B126" s="48" t="s">
        <v>264</v>
      </c>
      <c r="C126" s="51" t="s">
        <v>265</v>
      </c>
      <c r="D126" s="51" t="s">
        <v>266</v>
      </c>
      <c r="E126" s="49">
        <v>9</v>
      </c>
      <c r="F126" s="50">
        <v>26</v>
      </c>
      <c r="G126" s="49">
        <v>9</v>
      </c>
      <c r="H126" s="50">
        <v>15</v>
      </c>
    </row>
    <row r="127" spans="1:8" s="36" customFormat="1" ht="36.75" customHeight="1">
      <c r="A127" s="52">
        <v>92</v>
      </c>
      <c r="B127" s="47" t="s">
        <v>267</v>
      </c>
      <c r="C127" s="44" t="s">
        <v>268</v>
      </c>
      <c r="D127" s="44" t="s">
        <v>269</v>
      </c>
      <c r="E127" s="45">
        <v>5</v>
      </c>
      <c r="F127" s="46">
        <v>22</v>
      </c>
      <c r="G127" s="45">
        <v>8</v>
      </c>
      <c r="H127" s="46">
        <v>30</v>
      </c>
    </row>
    <row r="128" spans="1:8" s="36" customFormat="1" ht="36.75" customHeight="1">
      <c r="A128" s="52">
        <v>93</v>
      </c>
      <c r="B128" s="47" t="s">
        <v>270</v>
      </c>
      <c r="C128" s="44" t="s">
        <v>268</v>
      </c>
      <c r="D128" s="44" t="s">
        <v>250</v>
      </c>
      <c r="E128" s="45">
        <v>5</v>
      </c>
      <c r="F128" s="46">
        <v>21</v>
      </c>
      <c r="G128" s="45">
        <v>7</v>
      </c>
      <c r="H128" s="46">
        <v>27</v>
      </c>
    </row>
    <row r="129" spans="1:8" s="36" customFormat="1" ht="36.75" customHeight="1">
      <c r="A129" s="52">
        <v>94</v>
      </c>
      <c r="B129" s="47" t="s">
        <v>271</v>
      </c>
      <c r="C129" s="44" t="s">
        <v>272</v>
      </c>
      <c r="D129" s="44" t="s">
        <v>273</v>
      </c>
      <c r="E129" s="45">
        <v>5</v>
      </c>
      <c r="F129" s="46">
        <v>19</v>
      </c>
      <c r="G129" s="45">
        <v>10</v>
      </c>
      <c r="H129" s="46">
        <v>32</v>
      </c>
    </row>
    <row r="130" spans="1:8" s="36" customFormat="1" ht="36.75" customHeight="1">
      <c r="A130" s="52">
        <v>95</v>
      </c>
      <c r="B130" s="47" t="s">
        <v>274</v>
      </c>
      <c r="C130" s="44" t="s">
        <v>268</v>
      </c>
      <c r="D130" s="44" t="s">
        <v>275</v>
      </c>
      <c r="E130" s="45">
        <v>4</v>
      </c>
      <c r="F130" s="46">
        <v>22</v>
      </c>
      <c r="G130" s="45">
        <v>8</v>
      </c>
      <c r="H130" s="46">
        <v>28</v>
      </c>
    </row>
    <row r="131" spans="1:8" s="36" customFormat="1" ht="36.75" customHeight="1">
      <c r="A131" s="52">
        <v>96</v>
      </c>
      <c r="B131" s="48" t="s">
        <v>276</v>
      </c>
      <c r="C131" s="51" t="s">
        <v>277</v>
      </c>
      <c r="D131" s="51" t="s">
        <v>260</v>
      </c>
      <c r="E131" s="49">
        <v>6</v>
      </c>
      <c r="F131" s="50">
        <v>25</v>
      </c>
      <c r="G131" s="49">
        <v>6</v>
      </c>
      <c r="H131" s="50">
        <v>18</v>
      </c>
    </row>
    <row r="132" spans="1:8" s="36" customFormat="1" ht="36.75" customHeight="1">
      <c r="A132" s="52">
        <v>97</v>
      </c>
      <c r="B132" s="67" t="s">
        <v>278</v>
      </c>
      <c r="C132" s="51" t="s">
        <v>279</v>
      </c>
      <c r="D132" s="51" t="s">
        <v>260</v>
      </c>
      <c r="E132" s="49">
        <v>7</v>
      </c>
      <c r="F132" s="50">
        <v>41</v>
      </c>
      <c r="G132" s="49">
        <v>7</v>
      </c>
      <c r="H132" s="50">
        <v>21</v>
      </c>
    </row>
    <row r="133" spans="1:8" s="80" customFormat="1" ht="33" customHeight="1">
      <c r="A133" s="52">
        <v>98</v>
      </c>
      <c r="B133" s="78" t="s">
        <v>280</v>
      </c>
      <c r="C133" s="79" t="s">
        <v>132</v>
      </c>
      <c r="D133" s="79" t="s">
        <v>281</v>
      </c>
      <c r="E133" s="50">
        <v>4</v>
      </c>
      <c r="F133" s="50">
        <v>15</v>
      </c>
      <c r="G133" s="50">
        <v>4</v>
      </c>
      <c r="H133" s="50">
        <v>15</v>
      </c>
    </row>
    <row r="134" spans="1:8" s="36" customFormat="1" ht="33" customHeight="1">
      <c r="A134" s="52">
        <v>99</v>
      </c>
      <c r="B134" s="48" t="s">
        <v>282</v>
      </c>
      <c r="C134" s="51" t="s">
        <v>283</v>
      </c>
      <c r="D134" s="89" t="s">
        <v>477</v>
      </c>
      <c r="E134" s="49">
        <v>12</v>
      </c>
      <c r="F134" s="50">
        <v>43</v>
      </c>
      <c r="G134" s="49">
        <v>15</v>
      </c>
      <c r="H134" s="50">
        <v>60</v>
      </c>
    </row>
    <row r="135" spans="1:8" s="36" customFormat="1" ht="33" customHeight="1">
      <c r="A135" s="52">
        <v>100</v>
      </c>
      <c r="B135" s="48" t="s">
        <v>284</v>
      </c>
      <c r="C135" s="51" t="s">
        <v>285</v>
      </c>
      <c r="D135" s="51" t="s">
        <v>286</v>
      </c>
      <c r="E135" s="49">
        <v>15</v>
      </c>
      <c r="F135" s="50">
        <v>57</v>
      </c>
      <c r="G135" s="49">
        <v>15</v>
      </c>
      <c r="H135" s="50">
        <v>30</v>
      </c>
    </row>
    <row r="136" spans="1:8" s="36" customFormat="1" ht="36.75" customHeight="1">
      <c r="A136" s="52">
        <v>101</v>
      </c>
      <c r="B136" s="48" t="s">
        <v>287</v>
      </c>
      <c r="C136" s="51" t="s">
        <v>288</v>
      </c>
      <c r="D136" s="51" t="s">
        <v>266</v>
      </c>
      <c r="E136" s="49">
        <v>6</v>
      </c>
      <c r="F136" s="50">
        <v>15</v>
      </c>
      <c r="G136" s="49">
        <v>15</v>
      </c>
      <c r="H136" s="50">
        <v>25</v>
      </c>
    </row>
    <row r="137" spans="1:8" s="36" customFormat="1" ht="36.75" customHeight="1">
      <c r="A137" s="52">
        <v>102</v>
      </c>
      <c r="B137" s="48" t="s">
        <v>289</v>
      </c>
      <c r="C137" s="51" t="s">
        <v>288</v>
      </c>
      <c r="D137" s="51" t="s">
        <v>67</v>
      </c>
      <c r="E137" s="49">
        <v>6</v>
      </c>
      <c r="F137" s="50">
        <v>21</v>
      </c>
      <c r="G137" s="49">
        <v>7</v>
      </c>
      <c r="H137" s="50">
        <v>21</v>
      </c>
    </row>
    <row r="138" spans="1:8" s="36" customFormat="1" ht="27.75" customHeight="1">
      <c r="A138" s="52">
        <v>103</v>
      </c>
      <c r="B138" s="48" t="s">
        <v>290</v>
      </c>
      <c r="C138" s="51" t="s">
        <v>478</v>
      </c>
      <c r="D138" s="51" t="s">
        <v>291</v>
      </c>
      <c r="E138" s="49">
        <v>5</v>
      </c>
      <c r="F138" s="50">
        <v>26</v>
      </c>
      <c r="G138" s="49">
        <v>5</v>
      </c>
      <c r="H138" s="50">
        <v>15</v>
      </c>
    </row>
    <row r="139" spans="1:8" s="36" customFormat="1" ht="36.75" customHeight="1">
      <c r="A139" s="52">
        <v>104</v>
      </c>
      <c r="B139" s="48" t="s">
        <v>292</v>
      </c>
      <c r="C139" s="51" t="s">
        <v>293</v>
      </c>
      <c r="D139" s="51" t="s">
        <v>294</v>
      </c>
      <c r="E139" s="49">
        <v>9</v>
      </c>
      <c r="F139" s="50">
        <v>13</v>
      </c>
      <c r="G139" s="49">
        <v>9</v>
      </c>
      <c r="H139" s="50">
        <v>17</v>
      </c>
    </row>
    <row r="140" spans="1:8" s="56" customFormat="1" ht="24" customHeight="1">
      <c r="A140" s="94" t="s">
        <v>451</v>
      </c>
      <c r="B140" s="81" t="s">
        <v>541</v>
      </c>
      <c r="C140" s="34"/>
      <c r="D140" s="35"/>
      <c r="E140" s="28">
        <f t="shared" ref="E140:H140" si="28">SUM(E141:E143)</f>
        <v>59</v>
      </c>
      <c r="F140" s="28">
        <f t="shared" si="28"/>
        <v>255</v>
      </c>
      <c r="G140" s="28">
        <f t="shared" si="28"/>
        <v>72</v>
      </c>
      <c r="H140" s="28">
        <f t="shared" si="28"/>
        <v>264.39999999999998</v>
      </c>
    </row>
    <row r="141" spans="1:8" s="36" customFormat="1" ht="36.75" customHeight="1">
      <c r="A141" s="52">
        <v>105</v>
      </c>
      <c r="B141" s="14" t="s">
        <v>92</v>
      </c>
      <c r="C141" s="16" t="s">
        <v>452</v>
      </c>
      <c r="D141" s="16" t="s">
        <v>93</v>
      </c>
      <c r="E141" s="13">
        <v>18</v>
      </c>
      <c r="F141" s="23">
        <v>79</v>
      </c>
      <c r="G141" s="13">
        <v>28</v>
      </c>
      <c r="H141" s="23">
        <v>90</v>
      </c>
    </row>
    <row r="142" spans="1:8" s="36" customFormat="1" ht="28.5" customHeight="1">
      <c r="A142" s="52">
        <v>106</v>
      </c>
      <c r="B142" s="14" t="s">
        <v>94</v>
      </c>
      <c r="C142" s="16" t="s">
        <v>295</v>
      </c>
      <c r="D142" s="16" t="s">
        <v>95</v>
      </c>
      <c r="E142" s="13">
        <v>11</v>
      </c>
      <c r="F142" s="23">
        <v>44</v>
      </c>
      <c r="G142" s="13">
        <v>12</v>
      </c>
      <c r="H142" s="23">
        <v>40</v>
      </c>
    </row>
    <row r="143" spans="1:8" s="36" customFormat="1" ht="28.5" customHeight="1">
      <c r="A143" s="52">
        <v>107</v>
      </c>
      <c r="B143" s="14" t="s">
        <v>96</v>
      </c>
      <c r="C143" s="16" t="s">
        <v>453</v>
      </c>
      <c r="D143" s="16" t="s">
        <v>97</v>
      </c>
      <c r="E143" s="13">
        <v>30</v>
      </c>
      <c r="F143" s="23">
        <v>132</v>
      </c>
      <c r="G143" s="13">
        <v>32</v>
      </c>
      <c r="H143" s="23">
        <v>134.4</v>
      </c>
    </row>
    <row r="144" spans="1:8" s="56" customFormat="1" ht="24" customHeight="1">
      <c r="A144" s="94" t="s">
        <v>454</v>
      </c>
      <c r="B144" s="81" t="s">
        <v>540</v>
      </c>
      <c r="C144" s="34"/>
      <c r="D144" s="35"/>
      <c r="E144" s="28">
        <f t="shared" ref="E144:H144" si="29">SUM(E145:E154)</f>
        <v>170</v>
      </c>
      <c r="F144" s="28">
        <f t="shared" si="29"/>
        <v>652</v>
      </c>
      <c r="G144" s="28">
        <f t="shared" si="29"/>
        <v>262</v>
      </c>
      <c r="H144" s="28">
        <f t="shared" si="29"/>
        <v>485</v>
      </c>
    </row>
    <row r="145" spans="1:8" s="36" customFormat="1" ht="36.75" customHeight="1">
      <c r="A145" s="9">
        <v>108</v>
      </c>
      <c r="B145" s="14" t="s">
        <v>98</v>
      </c>
      <c r="C145" s="16" t="s">
        <v>296</v>
      </c>
      <c r="D145" s="16" t="s">
        <v>99</v>
      </c>
      <c r="E145" s="13">
        <v>36</v>
      </c>
      <c r="F145" s="23">
        <v>150</v>
      </c>
      <c r="G145" s="13">
        <v>61</v>
      </c>
      <c r="H145" s="23">
        <v>60</v>
      </c>
    </row>
    <row r="146" spans="1:8" s="36" customFormat="1" ht="33.75" customHeight="1">
      <c r="A146" s="9">
        <v>109</v>
      </c>
      <c r="B146" s="14" t="s">
        <v>100</v>
      </c>
      <c r="C146" s="16" t="s">
        <v>101</v>
      </c>
      <c r="D146" s="16" t="s">
        <v>102</v>
      </c>
      <c r="E146" s="13">
        <v>30</v>
      </c>
      <c r="F146" s="23">
        <v>86</v>
      </c>
      <c r="G146" s="13">
        <v>30</v>
      </c>
      <c r="H146" s="23">
        <v>50</v>
      </c>
    </row>
    <row r="147" spans="1:8" s="36" customFormat="1" ht="33.75" customHeight="1">
      <c r="A147" s="9">
        <v>110</v>
      </c>
      <c r="B147" s="14" t="s">
        <v>103</v>
      </c>
      <c r="C147" s="16" t="s">
        <v>104</v>
      </c>
      <c r="D147" s="16" t="s">
        <v>105</v>
      </c>
      <c r="E147" s="13">
        <v>25</v>
      </c>
      <c r="F147" s="23">
        <v>91</v>
      </c>
      <c r="G147" s="13">
        <v>37</v>
      </c>
      <c r="H147" s="23">
        <v>40</v>
      </c>
    </row>
    <row r="148" spans="1:8" s="36" customFormat="1" ht="33.75" customHeight="1">
      <c r="A148" s="9">
        <v>111</v>
      </c>
      <c r="B148" s="14" t="s">
        <v>106</v>
      </c>
      <c r="C148" s="16" t="s">
        <v>297</v>
      </c>
      <c r="D148" s="16" t="s">
        <v>107</v>
      </c>
      <c r="E148" s="13">
        <v>28</v>
      </c>
      <c r="F148" s="23">
        <v>130</v>
      </c>
      <c r="G148" s="13">
        <v>56</v>
      </c>
      <c r="H148" s="23">
        <v>100</v>
      </c>
    </row>
    <row r="149" spans="1:8" s="36" customFormat="1" ht="36.75" customHeight="1">
      <c r="A149" s="9">
        <v>112</v>
      </c>
      <c r="B149" s="14" t="s">
        <v>108</v>
      </c>
      <c r="C149" s="16" t="s">
        <v>109</v>
      </c>
      <c r="D149" s="90" t="s">
        <v>479</v>
      </c>
      <c r="E149" s="13">
        <v>10</v>
      </c>
      <c r="F149" s="23">
        <v>38</v>
      </c>
      <c r="G149" s="13">
        <v>11</v>
      </c>
      <c r="H149" s="23">
        <v>40</v>
      </c>
    </row>
    <row r="150" spans="1:8" s="36" customFormat="1" ht="31.5" customHeight="1">
      <c r="A150" s="9">
        <v>113</v>
      </c>
      <c r="B150" s="14" t="s">
        <v>110</v>
      </c>
      <c r="C150" s="16" t="s">
        <v>111</v>
      </c>
      <c r="D150" s="16" t="s">
        <v>112</v>
      </c>
      <c r="E150" s="13">
        <v>5</v>
      </c>
      <c r="F150" s="23">
        <v>21</v>
      </c>
      <c r="G150" s="13">
        <v>8</v>
      </c>
      <c r="H150" s="23">
        <v>30</v>
      </c>
    </row>
    <row r="151" spans="1:8" s="36" customFormat="1" ht="31.5" customHeight="1">
      <c r="A151" s="9">
        <v>114</v>
      </c>
      <c r="B151" s="14" t="s">
        <v>113</v>
      </c>
      <c r="C151" s="16" t="s">
        <v>114</v>
      </c>
      <c r="D151" s="16" t="s">
        <v>115</v>
      </c>
      <c r="E151" s="13">
        <v>6</v>
      </c>
      <c r="F151" s="23">
        <v>27</v>
      </c>
      <c r="G151" s="13">
        <v>8</v>
      </c>
      <c r="H151" s="23">
        <v>30</v>
      </c>
    </row>
    <row r="152" spans="1:8" s="36" customFormat="1" ht="31.5" customHeight="1">
      <c r="A152" s="9">
        <v>115</v>
      </c>
      <c r="B152" s="14" t="s">
        <v>116</v>
      </c>
      <c r="C152" s="16" t="s">
        <v>117</v>
      </c>
      <c r="D152" s="16" t="s">
        <v>118</v>
      </c>
      <c r="E152" s="13">
        <v>8</v>
      </c>
      <c r="F152" s="23">
        <v>40</v>
      </c>
      <c r="G152" s="13">
        <v>22</v>
      </c>
      <c r="H152" s="23">
        <v>60</v>
      </c>
    </row>
    <row r="153" spans="1:8" s="36" customFormat="1" ht="31.5" customHeight="1">
      <c r="A153" s="9">
        <v>116</v>
      </c>
      <c r="B153" s="14" t="s">
        <v>119</v>
      </c>
      <c r="C153" s="16" t="s">
        <v>120</v>
      </c>
      <c r="D153" s="16" t="s">
        <v>121</v>
      </c>
      <c r="E153" s="13">
        <v>10</v>
      </c>
      <c r="F153" s="23">
        <v>35</v>
      </c>
      <c r="G153" s="13">
        <v>15</v>
      </c>
      <c r="H153" s="23">
        <v>45</v>
      </c>
    </row>
    <row r="154" spans="1:8" s="36" customFormat="1" ht="31.5" customHeight="1">
      <c r="A154" s="9">
        <v>117</v>
      </c>
      <c r="B154" s="14" t="s">
        <v>122</v>
      </c>
      <c r="C154" s="16" t="s">
        <v>123</v>
      </c>
      <c r="D154" s="16" t="s">
        <v>91</v>
      </c>
      <c r="E154" s="13">
        <v>12</v>
      </c>
      <c r="F154" s="23">
        <v>34</v>
      </c>
      <c r="G154" s="13">
        <v>14</v>
      </c>
      <c r="H154" s="23">
        <v>30</v>
      </c>
    </row>
    <row r="155" spans="1:8" s="63" customFormat="1" ht="24" customHeight="1">
      <c r="A155" s="28" t="s">
        <v>455</v>
      </c>
      <c r="B155" s="81" t="s">
        <v>539</v>
      </c>
      <c r="C155" s="37"/>
      <c r="D155" s="37"/>
      <c r="E155" s="94">
        <f>E156+E170+E192</f>
        <v>764</v>
      </c>
      <c r="F155" s="94">
        <f>F156+F170+F192</f>
        <v>2690</v>
      </c>
      <c r="G155" s="94">
        <f>G156+G170+G192</f>
        <v>875</v>
      </c>
      <c r="H155" s="26">
        <f>H156+H170+H192</f>
        <v>2227.92</v>
      </c>
    </row>
    <row r="156" spans="1:8" s="63" customFormat="1" ht="24" customHeight="1">
      <c r="A156" s="94" t="s">
        <v>456</v>
      </c>
      <c r="B156" s="81" t="s">
        <v>538</v>
      </c>
      <c r="C156" s="37"/>
      <c r="D156" s="37"/>
      <c r="E156" s="94">
        <f>SUM(E157:E169)</f>
        <v>221</v>
      </c>
      <c r="F156" s="97">
        <f t="shared" ref="F156:H156" si="30">SUM(F157:F169)</f>
        <v>743</v>
      </c>
      <c r="G156" s="97">
        <f t="shared" si="30"/>
        <v>241</v>
      </c>
      <c r="H156" s="97">
        <f t="shared" si="30"/>
        <v>528.9</v>
      </c>
    </row>
    <row r="157" spans="1:8" s="36" customFormat="1" ht="61.5" customHeight="1">
      <c r="A157" s="2">
        <v>118</v>
      </c>
      <c r="B157" s="68" t="s">
        <v>298</v>
      </c>
      <c r="C157" s="72" t="s">
        <v>299</v>
      </c>
      <c r="D157" s="91" t="s">
        <v>480</v>
      </c>
      <c r="E157" s="60">
        <v>24</v>
      </c>
      <c r="F157" s="93">
        <v>46</v>
      </c>
      <c r="G157" s="60">
        <v>24</v>
      </c>
      <c r="H157" s="93">
        <v>50.4</v>
      </c>
    </row>
    <row r="158" spans="1:8" s="36" customFormat="1" ht="36.75" customHeight="1">
      <c r="A158" s="2">
        <v>119</v>
      </c>
      <c r="B158" s="68" t="s">
        <v>300</v>
      </c>
      <c r="C158" s="72" t="s">
        <v>301</v>
      </c>
      <c r="D158" s="72" t="s">
        <v>302</v>
      </c>
      <c r="E158" s="60">
        <v>17</v>
      </c>
      <c r="F158" s="93">
        <v>71</v>
      </c>
      <c r="G158" s="60">
        <v>18</v>
      </c>
      <c r="H158" s="93">
        <v>25</v>
      </c>
    </row>
    <row r="159" spans="1:8" s="36" customFormat="1" ht="48.75" customHeight="1">
      <c r="A159" s="2">
        <v>120</v>
      </c>
      <c r="B159" s="68" t="s">
        <v>303</v>
      </c>
      <c r="C159" s="72" t="s">
        <v>304</v>
      </c>
      <c r="D159" s="91" t="s">
        <v>481</v>
      </c>
      <c r="E159" s="2">
        <v>15</v>
      </c>
      <c r="F159" s="93">
        <v>52</v>
      </c>
      <c r="G159" s="60">
        <v>15</v>
      </c>
      <c r="H159" s="93">
        <v>30</v>
      </c>
    </row>
    <row r="160" spans="1:8" s="36" customFormat="1" ht="54.75" customHeight="1">
      <c r="A160" s="2">
        <v>121</v>
      </c>
      <c r="B160" s="68" t="s">
        <v>305</v>
      </c>
      <c r="C160" s="72" t="s">
        <v>306</v>
      </c>
      <c r="D160" s="91" t="s">
        <v>482</v>
      </c>
      <c r="E160" s="60">
        <v>20</v>
      </c>
      <c r="F160" s="93">
        <v>76</v>
      </c>
      <c r="G160" s="60">
        <v>20</v>
      </c>
      <c r="H160" s="93">
        <v>50</v>
      </c>
    </row>
    <row r="161" spans="1:8" s="36" customFormat="1" ht="36.75" customHeight="1">
      <c r="A161" s="2">
        <v>122</v>
      </c>
      <c r="B161" s="68" t="s">
        <v>307</v>
      </c>
      <c r="C161" s="72" t="s">
        <v>308</v>
      </c>
      <c r="D161" s="91" t="s">
        <v>483</v>
      </c>
      <c r="E161" s="60">
        <v>18</v>
      </c>
      <c r="F161" s="93">
        <v>59</v>
      </c>
      <c r="G161" s="60">
        <v>18</v>
      </c>
      <c r="H161" s="93">
        <v>38.5</v>
      </c>
    </row>
    <row r="162" spans="1:8" s="36" customFormat="1" ht="36.75" customHeight="1">
      <c r="A162" s="2">
        <v>123</v>
      </c>
      <c r="B162" s="68" t="s">
        <v>309</v>
      </c>
      <c r="C162" s="72" t="s">
        <v>310</v>
      </c>
      <c r="D162" s="91" t="s">
        <v>484</v>
      </c>
      <c r="E162" s="60">
        <v>17</v>
      </c>
      <c r="F162" s="93">
        <v>62</v>
      </c>
      <c r="G162" s="60">
        <v>21</v>
      </c>
      <c r="H162" s="93">
        <v>50</v>
      </c>
    </row>
    <row r="163" spans="1:8" s="36" customFormat="1" ht="50.25" customHeight="1">
      <c r="A163" s="2">
        <v>124</v>
      </c>
      <c r="B163" s="68" t="s">
        <v>311</v>
      </c>
      <c r="C163" s="72" t="s">
        <v>312</v>
      </c>
      <c r="D163" s="91" t="s">
        <v>485</v>
      </c>
      <c r="E163" s="60">
        <v>13</v>
      </c>
      <c r="F163" s="93">
        <v>50</v>
      </c>
      <c r="G163" s="60">
        <v>15</v>
      </c>
      <c r="H163" s="93">
        <v>30</v>
      </c>
    </row>
    <row r="164" spans="1:8" s="36" customFormat="1" ht="36.75" customHeight="1">
      <c r="A164" s="2">
        <v>125</v>
      </c>
      <c r="B164" s="68" t="s">
        <v>313</v>
      </c>
      <c r="C164" s="72" t="s">
        <v>314</v>
      </c>
      <c r="D164" s="72" t="s">
        <v>315</v>
      </c>
      <c r="E164" s="60">
        <v>22</v>
      </c>
      <c r="F164" s="93">
        <v>68</v>
      </c>
      <c r="G164" s="60">
        <v>22</v>
      </c>
      <c r="H164" s="93">
        <v>50</v>
      </c>
    </row>
    <row r="165" spans="1:8" s="36" customFormat="1" ht="36.75" customHeight="1">
      <c r="A165" s="2">
        <v>126</v>
      </c>
      <c r="B165" s="1" t="s">
        <v>316</v>
      </c>
      <c r="C165" s="8" t="s">
        <v>317</v>
      </c>
      <c r="D165" s="8" t="s">
        <v>318</v>
      </c>
      <c r="E165" s="92">
        <v>15</v>
      </c>
      <c r="F165" s="93">
        <v>54</v>
      </c>
      <c r="G165" s="92">
        <v>18</v>
      </c>
      <c r="H165" s="93">
        <v>50</v>
      </c>
    </row>
    <row r="166" spans="1:8" s="36" customFormat="1" ht="79.5" customHeight="1">
      <c r="A166" s="2">
        <v>127</v>
      </c>
      <c r="B166" s="1" t="s">
        <v>319</v>
      </c>
      <c r="C166" s="8" t="s">
        <v>457</v>
      </c>
      <c r="D166" s="77" t="s">
        <v>486</v>
      </c>
      <c r="E166" s="92">
        <v>15</v>
      </c>
      <c r="F166" s="93">
        <v>52</v>
      </c>
      <c r="G166" s="92">
        <v>18</v>
      </c>
      <c r="H166" s="93">
        <v>38</v>
      </c>
    </row>
    <row r="167" spans="1:8" s="36" customFormat="1" ht="77.25" customHeight="1">
      <c r="A167" s="2">
        <v>128</v>
      </c>
      <c r="B167" s="1" t="s">
        <v>320</v>
      </c>
      <c r="C167" s="8" t="s">
        <v>321</v>
      </c>
      <c r="D167" s="77" t="s">
        <v>487</v>
      </c>
      <c r="E167" s="92">
        <v>20</v>
      </c>
      <c r="F167" s="93">
        <v>65</v>
      </c>
      <c r="G167" s="92">
        <v>20</v>
      </c>
      <c r="H167" s="93">
        <v>52</v>
      </c>
    </row>
    <row r="168" spans="1:8" s="36" customFormat="1" ht="59.25" customHeight="1">
      <c r="A168" s="2">
        <v>129</v>
      </c>
      <c r="B168" s="1" t="s">
        <v>322</v>
      </c>
      <c r="C168" s="8" t="s">
        <v>323</v>
      </c>
      <c r="D168" s="77" t="s">
        <v>488</v>
      </c>
      <c r="E168" s="92">
        <v>15</v>
      </c>
      <c r="F168" s="93">
        <v>53</v>
      </c>
      <c r="G168" s="92">
        <v>17</v>
      </c>
      <c r="H168" s="93">
        <v>25</v>
      </c>
    </row>
    <row r="169" spans="1:8" s="36" customFormat="1" ht="33.75" customHeight="1">
      <c r="A169" s="2">
        <v>130</v>
      </c>
      <c r="B169" s="68" t="s">
        <v>324</v>
      </c>
      <c r="C169" s="72" t="s">
        <v>325</v>
      </c>
      <c r="D169" s="72" t="s">
        <v>489</v>
      </c>
      <c r="E169" s="60">
        <v>10</v>
      </c>
      <c r="F169" s="93">
        <v>35</v>
      </c>
      <c r="G169" s="60">
        <v>15</v>
      </c>
      <c r="H169" s="93">
        <v>40</v>
      </c>
    </row>
    <row r="170" spans="1:8" s="63" customFormat="1" ht="24" customHeight="1">
      <c r="A170" s="94" t="s">
        <v>458</v>
      </c>
      <c r="B170" s="81" t="s">
        <v>537</v>
      </c>
      <c r="C170" s="37"/>
      <c r="D170" s="37"/>
      <c r="E170" s="94">
        <f t="shared" ref="E170:H170" si="31">SUM(E171:E191)</f>
        <v>394</v>
      </c>
      <c r="F170" s="94">
        <f t="shared" si="31"/>
        <v>1376</v>
      </c>
      <c r="G170" s="94">
        <f t="shared" si="31"/>
        <v>434</v>
      </c>
      <c r="H170" s="30">
        <f t="shared" si="31"/>
        <v>1113.02</v>
      </c>
    </row>
    <row r="171" spans="1:8" s="36" customFormat="1" ht="33.75" customHeight="1">
      <c r="A171" s="52">
        <v>131</v>
      </c>
      <c r="B171" s="3" t="s">
        <v>326</v>
      </c>
      <c r="C171" s="10" t="s">
        <v>327</v>
      </c>
      <c r="D171" s="10" t="s">
        <v>328</v>
      </c>
      <c r="E171" s="2">
        <v>18</v>
      </c>
      <c r="F171" s="93">
        <v>56</v>
      </c>
      <c r="G171" s="2">
        <v>22</v>
      </c>
      <c r="H171" s="93">
        <v>40</v>
      </c>
    </row>
    <row r="172" spans="1:8" s="85" customFormat="1" ht="33.75" customHeight="1">
      <c r="A172" s="52">
        <v>132</v>
      </c>
      <c r="B172" s="6" t="s">
        <v>329</v>
      </c>
      <c r="C172" s="12" t="s">
        <v>327</v>
      </c>
      <c r="D172" s="12" t="s">
        <v>330</v>
      </c>
      <c r="E172" s="93">
        <v>60</v>
      </c>
      <c r="F172" s="93">
        <v>210</v>
      </c>
      <c r="G172" s="93">
        <v>60</v>
      </c>
      <c r="H172" s="93">
        <v>201.6</v>
      </c>
    </row>
    <row r="173" spans="1:8" s="36" customFormat="1" ht="33.75" customHeight="1">
      <c r="A173" s="52">
        <v>133</v>
      </c>
      <c r="B173" s="3" t="s">
        <v>331</v>
      </c>
      <c r="C173" s="10" t="s">
        <v>332</v>
      </c>
      <c r="D173" s="10" t="s">
        <v>333</v>
      </c>
      <c r="E173" s="2">
        <v>35</v>
      </c>
      <c r="F173" s="93">
        <v>120</v>
      </c>
      <c r="G173" s="2">
        <v>37</v>
      </c>
      <c r="H173" s="93">
        <v>66.599999999999994</v>
      </c>
    </row>
    <row r="174" spans="1:8" s="36" customFormat="1" ht="33.75" customHeight="1">
      <c r="A174" s="52">
        <v>134</v>
      </c>
      <c r="B174" s="3" t="s">
        <v>334</v>
      </c>
      <c r="C174" s="10" t="s">
        <v>459</v>
      </c>
      <c r="D174" s="10" t="s">
        <v>335</v>
      </c>
      <c r="E174" s="2">
        <v>21</v>
      </c>
      <c r="F174" s="93">
        <v>75</v>
      </c>
      <c r="G174" s="2">
        <v>21</v>
      </c>
      <c r="H174" s="24">
        <v>40.32</v>
      </c>
    </row>
    <row r="175" spans="1:8" s="36" customFormat="1" ht="33.75" customHeight="1">
      <c r="A175" s="52">
        <v>135</v>
      </c>
      <c r="B175" s="3" t="s">
        <v>336</v>
      </c>
      <c r="C175" s="10" t="s">
        <v>460</v>
      </c>
      <c r="D175" s="10" t="s">
        <v>337</v>
      </c>
      <c r="E175" s="2">
        <v>39</v>
      </c>
      <c r="F175" s="93">
        <v>135</v>
      </c>
      <c r="G175" s="2">
        <v>40</v>
      </c>
      <c r="H175" s="93">
        <v>96</v>
      </c>
    </row>
    <row r="176" spans="1:8" s="36" customFormat="1" ht="33.75" customHeight="1">
      <c r="A176" s="52">
        <v>136</v>
      </c>
      <c r="B176" s="3" t="s">
        <v>338</v>
      </c>
      <c r="C176" s="10" t="s">
        <v>339</v>
      </c>
      <c r="D176" s="10" t="s">
        <v>337</v>
      </c>
      <c r="E176" s="2">
        <v>18</v>
      </c>
      <c r="F176" s="93">
        <v>52</v>
      </c>
      <c r="G176" s="2">
        <v>18</v>
      </c>
      <c r="H176" s="93">
        <v>43.2</v>
      </c>
    </row>
    <row r="177" spans="1:8" s="36" customFormat="1" ht="33.75" customHeight="1">
      <c r="A177" s="52">
        <v>137</v>
      </c>
      <c r="B177" s="3" t="s">
        <v>340</v>
      </c>
      <c r="C177" s="10" t="s">
        <v>341</v>
      </c>
      <c r="D177" s="10" t="s">
        <v>337</v>
      </c>
      <c r="E177" s="2">
        <v>15</v>
      </c>
      <c r="F177" s="93">
        <v>52</v>
      </c>
      <c r="G177" s="2">
        <v>16</v>
      </c>
      <c r="H177" s="24">
        <v>34.56</v>
      </c>
    </row>
    <row r="178" spans="1:8" s="36" customFormat="1" ht="33.75" customHeight="1">
      <c r="A178" s="52">
        <v>138</v>
      </c>
      <c r="B178" s="3" t="s">
        <v>342</v>
      </c>
      <c r="C178" s="10" t="s">
        <v>343</v>
      </c>
      <c r="D178" s="10" t="s">
        <v>344</v>
      </c>
      <c r="E178" s="2">
        <v>33</v>
      </c>
      <c r="F178" s="93">
        <v>113</v>
      </c>
      <c r="G178" s="2">
        <v>35</v>
      </c>
      <c r="H178" s="93">
        <v>75.599999999999994</v>
      </c>
    </row>
    <row r="179" spans="1:8" s="36" customFormat="1" ht="33.75" customHeight="1">
      <c r="A179" s="52">
        <v>139</v>
      </c>
      <c r="B179" s="3" t="s">
        <v>345</v>
      </c>
      <c r="C179" s="10" t="s">
        <v>460</v>
      </c>
      <c r="D179" s="10" t="s">
        <v>346</v>
      </c>
      <c r="E179" s="2">
        <v>16</v>
      </c>
      <c r="F179" s="93">
        <v>54</v>
      </c>
      <c r="G179" s="2">
        <v>18</v>
      </c>
      <c r="H179" s="93">
        <v>43.2</v>
      </c>
    </row>
    <row r="180" spans="1:8" s="36" customFormat="1" ht="33.75" customHeight="1">
      <c r="A180" s="52">
        <v>140</v>
      </c>
      <c r="B180" s="3" t="s">
        <v>347</v>
      </c>
      <c r="C180" s="10" t="s">
        <v>332</v>
      </c>
      <c r="D180" s="10" t="s">
        <v>346</v>
      </c>
      <c r="E180" s="2">
        <v>15</v>
      </c>
      <c r="F180" s="93">
        <v>52</v>
      </c>
      <c r="G180" s="2">
        <v>15</v>
      </c>
      <c r="H180" s="93">
        <v>36</v>
      </c>
    </row>
    <row r="181" spans="1:8" s="36" customFormat="1" ht="33.75" customHeight="1">
      <c r="A181" s="52">
        <v>141</v>
      </c>
      <c r="B181" s="3" t="s">
        <v>348</v>
      </c>
      <c r="C181" s="10" t="s">
        <v>461</v>
      </c>
      <c r="D181" s="10" t="s">
        <v>349</v>
      </c>
      <c r="E181" s="2">
        <v>8</v>
      </c>
      <c r="F181" s="93">
        <v>28</v>
      </c>
      <c r="G181" s="2">
        <v>8</v>
      </c>
      <c r="H181" s="93">
        <v>21.1</v>
      </c>
    </row>
    <row r="182" spans="1:8" s="36" customFormat="1" ht="33.75" customHeight="1">
      <c r="A182" s="52">
        <v>142</v>
      </c>
      <c r="B182" s="1" t="s">
        <v>350</v>
      </c>
      <c r="C182" s="8" t="s">
        <v>351</v>
      </c>
      <c r="D182" s="8" t="s">
        <v>352</v>
      </c>
      <c r="E182" s="92">
        <v>6</v>
      </c>
      <c r="F182" s="93">
        <v>20</v>
      </c>
      <c r="G182" s="92">
        <v>6</v>
      </c>
      <c r="H182" s="93">
        <v>29</v>
      </c>
    </row>
    <row r="183" spans="1:8" s="36" customFormat="1" ht="33.75" customHeight="1">
      <c r="A183" s="52">
        <v>143</v>
      </c>
      <c r="B183" s="3" t="s">
        <v>353</v>
      </c>
      <c r="C183" s="10" t="s">
        <v>460</v>
      </c>
      <c r="D183" s="10" t="s">
        <v>349</v>
      </c>
      <c r="E183" s="2">
        <v>10</v>
      </c>
      <c r="F183" s="93">
        <v>38</v>
      </c>
      <c r="G183" s="2">
        <v>13</v>
      </c>
      <c r="H183" s="93">
        <v>31</v>
      </c>
    </row>
    <row r="184" spans="1:8" s="36" customFormat="1" ht="33.75" customHeight="1">
      <c r="A184" s="52">
        <v>144</v>
      </c>
      <c r="B184" s="3" t="s">
        <v>354</v>
      </c>
      <c r="C184" s="10" t="s">
        <v>327</v>
      </c>
      <c r="D184" s="10" t="s">
        <v>355</v>
      </c>
      <c r="E184" s="2">
        <v>5</v>
      </c>
      <c r="F184" s="93">
        <v>23</v>
      </c>
      <c r="G184" s="2">
        <v>5</v>
      </c>
      <c r="H184" s="93">
        <v>14.4</v>
      </c>
    </row>
    <row r="185" spans="1:8" s="36" customFormat="1" ht="33.75" customHeight="1">
      <c r="A185" s="52">
        <v>145</v>
      </c>
      <c r="B185" s="3" t="s">
        <v>356</v>
      </c>
      <c r="C185" s="10" t="s">
        <v>357</v>
      </c>
      <c r="D185" s="10" t="s">
        <v>358</v>
      </c>
      <c r="E185" s="2">
        <v>26</v>
      </c>
      <c r="F185" s="93">
        <v>101</v>
      </c>
      <c r="G185" s="2">
        <v>30</v>
      </c>
      <c r="H185" s="93">
        <v>68</v>
      </c>
    </row>
    <row r="186" spans="1:8" s="36" customFormat="1" ht="33.75" customHeight="1">
      <c r="A186" s="52">
        <v>146</v>
      </c>
      <c r="B186" s="3" t="s">
        <v>359</v>
      </c>
      <c r="C186" s="10" t="s">
        <v>360</v>
      </c>
      <c r="D186" s="10" t="s">
        <v>361</v>
      </c>
      <c r="E186" s="2">
        <v>20</v>
      </c>
      <c r="F186" s="93">
        <v>70</v>
      </c>
      <c r="G186" s="2">
        <v>21</v>
      </c>
      <c r="H186" s="93">
        <v>50</v>
      </c>
    </row>
    <row r="187" spans="1:8" s="36" customFormat="1" ht="33.75" customHeight="1">
      <c r="A187" s="52">
        <v>147</v>
      </c>
      <c r="B187" s="3" t="s">
        <v>362</v>
      </c>
      <c r="C187" s="10" t="s">
        <v>462</v>
      </c>
      <c r="D187" s="10" t="s">
        <v>363</v>
      </c>
      <c r="E187" s="2">
        <v>11</v>
      </c>
      <c r="F187" s="93">
        <v>31</v>
      </c>
      <c r="G187" s="2">
        <v>23</v>
      </c>
      <c r="H187" s="93">
        <v>52.8</v>
      </c>
    </row>
    <row r="188" spans="1:8" s="36" customFormat="1" ht="33.75" customHeight="1">
      <c r="A188" s="52">
        <v>148</v>
      </c>
      <c r="B188" s="3" t="s">
        <v>364</v>
      </c>
      <c r="C188" s="10" t="s">
        <v>365</v>
      </c>
      <c r="D188" s="10" t="s">
        <v>366</v>
      </c>
      <c r="E188" s="2">
        <v>6</v>
      </c>
      <c r="F188" s="93">
        <v>21</v>
      </c>
      <c r="G188" s="2">
        <v>6</v>
      </c>
      <c r="H188" s="93">
        <v>14</v>
      </c>
    </row>
    <row r="189" spans="1:8" s="36" customFormat="1" ht="33.75" customHeight="1">
      <c r="A189" s="52">
        <v>149</v>
      </c>
      <c r="B189" s="3" t="s">
        <v>367</v>
      </c>
      <c r="C189" s="10" t="s">
        <v>368</v>
      </c>
      <c r="D189" s="10" t="s">
        <v>369</v>
      </c>
      <c r="E189" s="2">
        <v>8</v>
      </c>
      <c r="F189" s="93">
        <v>35</v>
      </c>
      <c r="G189" s="2">
        <v>12</v>
      </c>
      <c r="H189" s="24">
        <v>37.44</v>
      </c>
    </row>
    <row r="190" spans="1:8" s="36" customFormat="1" ht="33.75" customHeight="1">
      <c r="A190" s="52">
        <v>150</v>
      </c>
      <c r="B190" s="3" t="s">
        <v>370</v>
      </c>
      <c r="C190" s="10" t="s">
        <v>463</v>
      </c>
      <c r="D190" s="10" t="s">
        <v>371</v>
      </c>
      <c r="E190" s="2">
        <v>12</v>
      </c>
      <c r="F190" s="93">
        <v>45</v>
      </c>
      <c r="G190" s="2">
        <v>12</v>
      </c>
      <c r="H190" s="93">
        <v>43.2</v>
      </c>
    </row>
    <row r="191" spans="1:8" s="36" customFormat="1" ht="33.75" customHeight="1">
      <c r="A191" s="52">
        <v>151</v>
      </c>
      <c r="B191" s="1" t="s">
        <v>372</v>
      </c>
      <c r="C191" s="8" t="s">
        <v>373</v>
      </c>
      <c r="D191" s="8" t="s">
        <v>102</v>
      </c>
      <c r="E191" s="92">
        <v>12</v>
      </c>
      <c r="F191" s="93">
        <v>45</v>
      </c>
      <c r="G191" s="92">
        <v>16</v>
      </c>
      <c r="H191" s="93">
        <v>75</v>
      </c>
    </row>
    <row r="192" spans="1:8" s="66" customFormat="1" ht="32.25" customHeight="1">
      <c r="A192" s="94" t="s">
        <v>131</v>
      </c>
      <c r="B192" s="100" t="s">
        <v>536</v>
      </c>
      <c r="C192" s="38"/>
      <c r="D192" s="38"/>
      <c r="E192" s="29">
        <f t="shared" ref="E192:H192" si="32">SUM(E193:E201)</f>
        <v>149</v>
      </c>
      <c r="F192" s="29">
        <f t="shared" si="32"/>
        <v>571</v>
      </c>
      <c r="G192" s="29">
        <f t="shared" si="32"/>
        <v>200</v>
      </c>
      <c r="H192" s="29">
        <f t="shared" si="32"/>
        <v>586</v>
      </c>
    </row>
    <row r="193" spans="1:8" s="36" customFormat="1" ht="33.75" customHeight="1">
      <c r="A193" s="2">
        <v>152</v>
      </c>
      <c r="B193" s="1" t="s">
        <v>374</v>
      </c>
      <c r="C193" s="8" t="s">
        <v>375</v>
      </c>
      <c r="D193" s="8" t="s">
        <v>376</v>
      </c>
      <c r="E193" s="92">
        <v>30</v>
      </c>
      <c r="F193" s="93">
        <v>112</v>
      </c>
      <c r="G193" s="92">
        <v>36</v>
      </c>
      <c r="H193" s="93">
        <v>120</v>
      </c>
    </row>
    <row r="194" spans="1:8" s="36" customFormat="1" ht="33.75" customHeight="1">
      <c r="A194" s="2">
        <v>153</v>
      </c>
      <c r="B194" s="1" t="s">
        <v>377</v>
      </c>
      <c r="C194" s="8" t="s">
        <v>378</v>
      </c>
      <c r="D194" s="8" t="s">
        <v>379</v>
      </c>
      <c r="E194" s="92">
        <v>28</v>
      </c>
      <c r="F194" s="93">
        <v>113</v>
      </c>
      <c r="G194" s="92">
        <v>29</v>
      </c>
      <c r="H194" s="93">
        <v>150</v>
      </c>
    </row>
    <row r="195" spans="1:8" s="36" customFormat="1" ht="33.75" customHeight="1">
      <c r="A195" s="2">
        <v>154</v>
      </c>
      <c r="B195" s="1" t="s">
        <v>380</v>
      </c>
      <c r="C195" s="8" t="s">
        <v>381</v>
      </c>
      <c r="D195" s="8" t="s">
        <v>382</v>
      </c>
      <c r="E195" s="92">
        <v>18</v>
      </c>
      <c r="F195" s="93">
        <v>84</v>
      </c>
      <c r="G195" s="92">
        <v>40</v>
      </c>
      <c r="H195" s="93">
        <v>110</v>
      </c>
    </row>
    <row r="196" spans="1:8" s="36" customFormat="1" ht="33.75" customHeight="1">
      <c r="A196" s="2">
        <v>155</v>
      </c>
      <c r="B196" s="1" t="s">
        <v>383</v>
      </c>
      <c r="C196" s="8" t="s">
        <v>384</v>
      </c>
      <c r="D196" s="8" t="s">
        <v>385</v>
      </c>
      <c r="E196" s="92">
        <v>4</v>
      </c>
      <c r="F196" s="93">
        <v>18</v>
      </c>
      <c r="G196" s="92">
        <v>6</v>
      </c>
      <c r="H196" s="93">
        <v>28</v>
      </c>
    </row>
    <row r="197" spans="1:8" s="36" customFormat="1" ht="33.75" customHeight="1">
      <c r="A197" s="2">
        <v>156</v>
      </c>
      <c r="B197" s="1" t="s">
        <v>386</v>
      </c>
      <c r="C197" s="8" t="s">
        <v>387</v>
      </c>
      <c r="D197" s="8" t="s">
        <v>388</v>
      </c>
      <c r="E197" s="92">
        <v>19</v>
      </c>
      <c r="F197" s="93">
        <v>72</v>
      </c>
      <c r="G197" s="92">
        <v>19</v>
      </c>
      <c r="H197" s="93">
        <v>35</v>
      </c>
    </row>
    <row r="198" spans="1:8" s="36" customFormat="1" ht="33.75" customHeight="1">
      <c r="A198" s="2">
        <v>157</v>
      </c>
      <c r="B198" s="1" t="s">
        <v>389</v>
      </c>
      <c r="C198" s="8" t="s">
        <v>390</v>
      </c>
      <c r="D198" s="8" t="s">
        <v>391</v>
      </c>
      <c r="E198" s="92">
        <v>15</v>
      </c>
      <c r="F198" s="93">
        <v>31</v>
      </c>
      <c r="G198" s="92">
        <v>24</v>
      </c>
      <c r="H198" s="93">
        <v>40</v>
      </c>
    </row>
    <row r="199" spans="1:8" s="36" customFormat="1" ht="33.75" customHeight="1">
      <c r="A199" s="2">
        <v>158</v>
      </c>
      <c r="B199" s="1" t="s">
        <v>392</v>
      </c>
      <c r="C199" s="8" t="s">
        <v>393</v>
      </c>
      <c r="D199" s="8" t="s">
        <v>391</v>
      </c>
      <c r="E199" s="92">
        <v>6</v>
      </c>
      <c r="F199" s="93">
        <v>16</v>
      </c>
      <c r="G199" s="92">
        <v>10</v>
      </c>
      <c r="H199" s="93">
        <v>40</v>
      </c>
    </row>
    <row r="200" spans="1:8" s="36" customFormat="1" ht="33.75" customHeight="1">
      <c r="A200" s="2">
        <v>159</v>
      </c>
      <c r="B200" s="1" t="s">
        <v>394</v>
      </c>
      <c r="C200" s="8" t="s">
        <v>395</v>
      </c>
      <c r="D200" s="8" t="s">
        <v>396</v>
      </c>
      <c r="E200" s="92">
        <v>15</v>
      </c>
      <c r="F200" s="93">
        <v>61</v>
      </c>
      <c r="G200" s="92">
        <v>16</v>
      </c>
      <c r="H200" s="93">
        <v>25</v>
      </c>
    </row>
    <row r="201" spans="1:8" s="36" customFormat="1" ht="33.75" customHeight="1">
      <c r="A201" s="2">
        <v>160</v>
      </c>
      <c r="B201" s="1" t="s">
        <v>397</v>
      </c>
      <c r="C201" s="8" t="s">
        <v>398</v>
      </c>
      <c r="D201" s="8" t="s">
        <v>399</v>
      </c>
      <c r="E201" s="92">
        <v>14</v>
      </c>
      <c r="F201" s="93">
        <v>64</v>
      </c>
      <c r="G201" s="92">
        <v>20</v>
      </c>
      <c r="H201" s="93">
        <v>38</v>
      </c>
    </row>
    <row r="202" spans="1:8" s="66" customFormat="1" ht="23.25" customHeight="1">
      <c r="A202" s="28" t="s">
        <v>464</v>
      </c>
      <c r="B202" s="99" t="s">
        <v>535</v>
      </c>
      <c r="C202" s="34"/>
      <c r="D202" s="34"/>
      <c r="E202" s="28">
        <f t="shared" ref="E202:H202" si="33">E203</f>
        <v>46</v>
      </c>
      <c r="F202" s="28">
        <f t="shared" si="33"/>
        <v>207</v>
      </c>
      <c r="G202" s="28">
        <f t="shared" si="33"/>
        <v>57</v>
      </c>
      <c r="H202" s="33">
        <f t="shared" si="33"/>
        <v>238.03</v>
      </c>
    </row>
    <row r="203" spans="1:8" s="63" customFormat="1" ht="33" customHeight="1">
      <c r="A203" s="94" t="s">
        <v>465</v>
      </c>
      <c r="B203" s="81" t="s">
        <v>534</v>
      </c>
      <c r="C203" s="35"/>
      <c r="D203" s="35"/>
      <c r="E203" s="28">
        <f t="shared" ref="E203:H203" si="34">SUM(E204:E207)</f>
        <v>46</v>
      </c>
      <c r="F203" s="28">
        <f t="shared" si="34"/>
        <v>207</v>
      </c>
      <c r="G203" s="28">
        <f t="shared" si="34"/>
        <v>57</v>
      </c>
      <c r="H203" s="33">
        <f t="shared" si="34"/>
        <v>238.03</v>
      </c>
    </row>
    <row r="204" spans="1:8" s="36" customFormat="1" ht="33.75" customHeight="1">
      <c r="A204" s="52">
        <v>161</v>
      </c>
      <c r="B204" s="3" t="s">
        <v>400</v>
      </c>
      <c r="C204" s="10" t="s">
        <v>401</v>
      </c>
      <c r="D204" s="10" t="s">
        <v>402</v>
      </c>
      <c r="E204" s="2">
        <v>19</v>
      </c>
      <c r="F204" s="93">
        <v>77</v>
      </c>
      <c r="G204" s="2">
        <v>26</v>
      </c>
      <c r="H204" s="93">
        <v>115</v>
      </c>
    </row>
    <row r="205" spans="1:8" s="36" customFormat="1" ht="33.75" customHeight="1">
      <c r="A205" s="52">
        <v>162</v>
      </c>
      <c r="B205" s="3" t="s">
        <v>403</v>
      </c>
      <c r="C205" s="10" t="s">
        <v>404</v>
      </c>
      <c r="D205" s="10" t="s">
        <v>405</v>
      </c>
      <c r="E205" s="2">
        <v>9</v>
      </c>
      <c r="F205" s="93">
        <v>43</v>
      </c>
      <c r="G205" s="2">
        <v>9</v>
      </c>
      <c r="H205" s="93">
        <v>40</v>
      </c>
    </row>
    <row r="206" spans="1:8" s="36" customFormat="1" ht="33.75" customHeight="1">
      <c r="A206" s="52">
        <v>163</v>
      </c>
      <c r="B206" s="3" t="s">
        <v>406</v>
      </c>
      <c r="C206" s="10" t="s">
        <v>404</v>
      </c>
      <c r="D206" s="10" t="s">
        <v>407</v>
      </c>
      <c r="E206" s="2">
        <v>4</v>
      </c>
      <c r="F206" s="93">
        <v>21</v>
      </c>
      <c r="G206" s="2">
        <v>6</v>
      </c>
      <c r="H206" s="20">
        <v>25.43</v>
      </c>
    </row>
    <row r="207" spans="1:8" s="36" customFormat="1" ht="33.75" customHeight="1">
      <c r="A207" s="52">
        <v>164</v>
      </c>
      <c r="B207" s="3" t="s">
        <v>408</v>
      </c>
      <c r="C207" s="10" t="s">
        <v>404</v>
      </c>
      <c r="D207" s="10" t="s">
        <v>409</v>
      </c>
      <c r="E207" s="2">
        <v>14</v>
      </c>
      <c r="F207" s="93">
        <v>66</v>
      </c>
      <c r="G207" s="2">
        <v>16</v>
      </c>
      <c r="H207" s="20">
        <v>57.6</v>
      </c>
    </row>
  </sheetData>
  <mergeCells count="13">
    <mergeCell ref="B53:C53"/>
    <mergeCell ref="B93:C93"/>
    <mergeCell ref="D4:D5"/>
    <mergeCell ref="A6:C6"/>
    <mergeCell ref="B7:C7"/>
    <mergeCell ref="A4:A5"/>
    <mergeCell ref="B4:B5"/>
    <mergeCell ref="C4:C5"/>
    <mergeCell ref="A1:B1"/>
    <mergeCell ref="E4:F4"/>
    <mergeCell ref="G4:H4"/>
    <mergeCell ref="A2:H2"/>
    <mergeCell ref="B43:C43"/>
  </mergeCells>
  <phoneticPr fontId="6" type="noConversion"/>
  <printOptions horizontalCentered="1"/>
  <pageMargins left="0.39370078740157483" right="0.39370078740157483" top="0.78740157480314965" bottom="0.78740157480314965" header="0.59055118110236227" footer="0.51181102362204722"/>
  <pageSetup paperSize="9" scale="98" orientation="landscape" useFirstPageNumber="1" r:id="rId1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就业扶持</vt:lpstr>
      <vt:lpstr>就业扶持!Print_Titles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王娟娟</cp:lastModifiedBy>
  <cp:lastPrinted>2020-04-27T09:07:56Z</cp:lastPrinted>
  <dcterms:created xsi:type="dcterms:W3CDTF">2020-03-03T13:40:00Z</dcterms:created>
  <dcterms:modified xsi:type="dcterms:W3CDTF">2020-04-27T09:08:15Z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