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<sst xmlns="http://schemas.openxmlformats.org/spreadsheetml/2006/main" count="15" uniqueCount="15">
  <si>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</si>
  <si>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</si>
  <si>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</si>
  <si>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</si>
  <si>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</si>
  <si>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</si>
  <si>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</si>
  <si>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</si>
  <si>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</si>
  <si>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</si>
  <si>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</si>
  <si>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</si>
  <si>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注：1、此表价格为全省统一价，从2020年8月21日24时起执行。                          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</si>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</sst>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</f>
        <v>7190</v>
      </c>
      <c r="D5" s="7">
        <f>C5/1342</f>
        <v>5.357675111773473</v>
      </c>
      <c r="E5" s="8">
        <f aca="true" t="shared" si="0" ref="E5:E8">C5-300</f>
        <v>6890</v>
      </c>
      <c r="F5" s="8">
        <f aca="true" t="shared" si="1" ref="F5:F8">C5-400</f>
        <v>6790</v>
      </c>
    </row>
    <row r="6" spans="1:6" ht="52.5" customHeight="1">
      <c r="A6" s="3" t="s">
        <v>9</v>
      </c>
      <c r="B6" s="3">
        <v>106</v>
      </c>
      <c r="C6" s="6">
        <f>C5*1.06</f>
        <v>7621.400000000001</v>
      </c>
      <c r="D6" s="7">
        <f>C6/1333</f>
        <v>5.717479369842461</v>
      </c>
      <c r="E6" s="8">
        <f t="shared" si="0"/>
        <v>7321.400000000001</v>
      </c>
      <c r="F6" s="8">
        <f t="shared" si="1"/>
        <v>7221.400000000001</v>
      </c>
    </row>
    <row r="7" spans="1:6" ht="52.5" customHeight="1">
      <c r="A7" s="3" t="s">
        <v>10</v>
      </c>
      <c r="B7" s="3">
        <v>112</v>
      </c>
      <c r="C7" s="6">
        <f>C5*1.12</f>
        <v>8052.800000000001</v>
      </c>
      <c r="D7" s="7">
        <f>C7/1325</f>
        <v>6.077584905660379</v>
      </c>
      <c r="E7" s="8">
        <f t="shared" si="0"/>
        <v>7752.800000000001</v>
      </c>
      <c r="F7" s="8">
        <f t="shared" si="1"/>
        <v>7652.800000000001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</f>
        <v>6270</v>
      </c>
      <c r="D8" s="7">
        <f>C8/1159</f>
        <v>5.409836065573771</v>
      </c>
      <c r="E8" s="8">
        <f t="shared" si="0"/>
        <v>5970</v>
      </c>
      <c r="F8" s="8">
        <f t="shared" si="1"/>
        <v>5870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  <row r="11" spans="1:6" ht="14.25">
      <c r="A11" s="11" t="s">
        <v>14</v>
      </c>
      <c r="B11" s="12"/>
      <c r="C11" s="12"/>
      <c r="D11" s="12"/>
      <c r="E11" s="12"/>
      <c r="F11" s="12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2020-08-21T08:56:56Z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