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<sst xmlns="http://schemas.openxmlformats.org/spreadsheetml/2006/main" count="15" uniqueCount="15">
  <si>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</si>
  <si>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</si>
  <si>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</si>
  <si>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</si>
  <si>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</si>
  <si>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</si>
  <si>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</si>
  <si>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</si>
  <si>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</si>
  <si>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</si>
  <si>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</si>
  <si>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</si>
  <si>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</si>
  <si>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</si>
  <si>
    <t xml:space="preserve">注：1、此表价格为全省统一价，从2020年10月22日24时起执行。       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</si>
</sst>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9" sqref="A9:F9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8" t="s">
        <v>1</v>
      </c>
      <c r="B2" s="8"/>
      <c r="C2" s="8"/>
      <c r="D2" s="8"/>
      <c r="E2" s="8"/>
      <c r="F2" s="8"/>
    </row>
    <row r="3" ht="1.5" customHeight="1"/>
    <row r="4" spans="1:6" ht="52.5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</row>
    <row r="5" spans="1:6" ht="52.5" customHeight="1">
      <c r="A5" s="2" t="s">
        <v>8</v>
      </c>
      <c r="B5" s="2">
        <v>100</v>
      </c>
      <c r="C5" s="5">
        <f>8260+170+170+55+255-75+170+260-130-55+270-125+70-50+180+145+240+165-375-510-540-125-370+105+245+50+270+80-225+155+195-75+50-465-120+150-80-210+115+125-150+105+70+55+235-420-415-1015+120+100+85-315+80</f>
        <v>6955</v>
      </c>
      <c r="D5" s="6">
        <f>C5/1342</f>
        <v>5.182563338301043</v>
      </c>
      <c r="E5" s="7">
        <f>C5-300</f>
        <v>6655</v>
      </c>
      <c r="F5" s="7">
        <f>C5-400</f>
        <v>6555</v>
      </c>
    </row>
    <row r="6" spans="1:6" ht="52.5" customHeight="1">
      <c r="A6" s="2" t="s">
        <v>9</v>
      </c>
      <c r="B6" s="2">
        <v>106</v>
      </c>
      <c r="C6" s="5">
        <f>C5*1.06</f>
        <v>7372.3</v>
      </c>
      <c r="D6" s="6">
        <f>C6/1333</f>
        <v>5.5306076519129785</v>
      </c>
      <c r="E6" s="7">
        <f>C6-300</f>
        <v>7072.3</v>
      </c>
      <c r="F6" s="7">
        <f>C6-400</f>
        <v>6972.3</v>
      </c>
    </row>
    <row r="7" spans="1:6" ht="52.5" customHeight="1">
      <c r="A7" s="2" t="s">
        <v>10</v>
      </c>
      <c r="B7" s="2">
        <v>112</v>
      </c>
      <c r="C7" s="5">
        <f>C5*1.12</f>
        <v>7789.6</v>
      </c>
      <c r="D7" s="6">
        <f>C7/1325</f>
        <v>5.878943396226416</v>
      </c>
      <c r="E7" s="7">
        <f>C7-300</f>
        <v>7489.6</v>
      </c>
      <c r="F7" s="7">
        <f>C7-400</f>
        <v>7389.6</v>
      </c>
    </row>
    <row r="8" spans="1:6" ht="52.5" customHeight="1">
      <c r="A8" s="2" t="s">
        <v>11</v>
      </c>
      <c r="B8" s="2">
        <v>100</v>
      </c>
      <c r="C8" s="5">
        <f>7605+50+245-65+165+250-125-55+260-120+70-50+170+145+230+160-365-490-520-120-355+105+230+50+260+80-200+150+185-75+50-445-115+140-70-205+105+125-145+105+65+50+230-405-400-975+110+100+80-300+70</f>
        <v>6040</v>
      </c>
      <c r="D8" s="6">
        <f>C8/1159</f>
        <v>5.2113891285591025</v>
      </c>
      <c r="E8" s="7">
        <f>C8-300</f>
        <v>5740</v>
      </c>
      <c r="F8" s="7">
        <f>C8-400</f>
        <v>5640</v>
      </c>
    </row>
    <row r="9" spans="1:6" ht="20.25" customHeight="1">
      <c r="A9" s="9" t="s">
        <v>14</v>
      </c>
      <c r="B9" s="9"/>
      <c r="C9" s="9"/>
      <c r="D9" s="9"/>
      <c r="E9" s="9"/>
      <c r="F9" s="9"/>
    </row>
    <row r="10" spans="1:6" ht="20.25" customHeight="1">
      <c r="A10" s="10" t="s">
        <v>12</v>
      </c>
      <c r="B10" s="10"/>
      <c r="C10" s="10"/>
      <c r="D10" s="10"/>
      <c r="E10" s="10"/>
      <c r="F10" s="10"/>
    </row>
    <row r="11" spans="1:6" ht="14.25">
      <c r="A11" s="10" t="s">
        <v>13</v>
      </c>
      <c r="B11" s="11"/>
      <c r="C11" s="11"/>
      <c r="D11" s="11"/>
      <c r="E11" s="11"/>
      <c r="F11" s="11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曾超纲</cp:lastModifiedBy>
  <cp:lastPrinted>2017-12-28T09:44:44Z</cp:lastPrinted>
  <dcterms:created xsi:type="dcterms:W3CDTF">2008-12-08T08:26:29Z</dcterms:created>
  <dcterms:modified xsi:type="dcterms:W3CDTF">2020-10-22T07:58:03Z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