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9675" windowHeight="11640" activeTab="1"/>
  </bookViews>
  <sheets>
    <sheet name="汇总" sheetId="2" r:id="rId1"/>
    <sheet name="按层次排序" sheetId="3" r:id="rId2"/>
  </sheets>
  <definedNames>
    <definedName name="_xlnm.Print_Titles" localSheetId="1">按层次排序!$3:$4</definedName>
  </definedNames>
  <calcPr calcId="125725"/>
</workbook>
</file>

<file path=xl/calcChain.xml><?xml version="1.0" encoding="utf-8"?>
<calcChain xmlns="http://schemas.openxmlformats.org/spreadsheetml/2006/main">
  <c r="O13" i="3"/>
  <c r="O57"/>
  <c r="O81"/>
  <c r="P81" s="1"/>
  <c r="O80"/>
  <c r="N80" s="1"/>
  <c r="N10"/>
  <c r="N75"/>
  <c r="O145" i="2"/>
  <c r="O144"/>
  <c r="O143"/>
  <c r="O142"/>
  <c r="O141"/>
  <c r="O140"/>
  <c r="O139"/>
  <c r="O138"/>
  <c r="O137"/>
  <c r="O136"/>
  <c r="O135"/>
  <c r="O134"/>
  <c r="O133"/>
  <c r="O132"/>
  <c r="O131"/>
  <c r="O130"/>
  <c r="O48"/>
  <c r="O47"/>
  <c r="N47" s="1"/>
  <c r="N35"/>
  <c r="N34"/>
  <c r="N33"/>
  <c r="N32"/>
  <c r="N31"/>
  <c r="N30"/>
  <c r="N29"/>
  <c r="N28"/>
  <c r="N27"/>
  <c r="N81" i="3" l="1"/>
  <c r="P48" i="2"/>
  <c r="N48" s="1"/>
</calcChain>
</file>

<file path=xl/sharedStrings.xml><?xml version="1.0" encoding="utf-8"?>
<sst xmlns="http://schemas.openxmlformats.org/spreadsheetml/2006/main" count="1999" uniqueCount="935">
  <si>
    <t>处理畜禽粪便3.3万吨；其他0.6万吨</t>
    <phoneticPr fontId="9" type="noConversion"/>
  </si>
  <si>
    <r>
      <t>1.100m污水导流沟一个；2.容积10m</t>
    </r>
    <r>
      <rPr>
        <vertAlign val="superscript"/>
        <sz val="10"/>
        <rFont val="宋体"/>
        <family val="3"/>
        <charset val="134"/>
      </rPr>
      <t>3</t>
    </r>
    <r>
      <rPr>
        <sz val="10"/>
        <rFont val="宋体"/>
        <family val="3"/>
        <charset val="134"/>
      </rPr>
      <t>沉砂池一个；3.容积30m</t>
    </r>
    <r>
      <rPr>
        <vertAlign val="superscript"/>
        <sz val="10"/>
        <rFont val="宋体"/>
        <family val="3"/>
        <charset val="134"/>
      </rPr>
      <t>3</t>
    </r>
    <r>
      <rPr>
        <sz val="10"/>
        <rFont val="宋体"/>
        <family val="3"/>
        <charset val="134"/>
      </rPr>
      <t>调粪池一个，容积40m</t>
    </r>
    <r>
      <rPr>
        <vertAlign val="superscript"/>
        <sz val="10"/>
        <rFont val="宋体"/>
        <family val="3"/>
        <charset val="134"/>
      </rPr>
      <t>3</t>
    </r>
    <r>
      <rPr>
        <sz val="10"/>
        <rFont val="宋体"/>
        <family val="3"/>
        <charset val="134"/>
      </rPr>
      <t>进料调节池一个；4.总容积600m</t>
    </r>
    <r>
      <rPr>
        <vertAlign val="superscript"/>
        <sz val="10"/>
        <rFont val="宋体"/>
        <family val="3"/>
        <charset val="134"/>
      </rPr>
      <t>3</t>
    </r>
    <r>
      <rPr>
        <sz val="10"/>
        <rFont val="宋体"/>
        <family val="3"/>
        <charset val="134"/>
      </rPr>
      <t>厌氧消化装置；5.容积50m</t>
    </r>
    <r>
      <rPr>
        <vertAlign val="superscript"/>
        <sz val="10"/>
        <rFont val="宋体"/>
        <family val="3"/>
        <charset val="134"/>
      </rPr>
      <t>3</t>
    </r>
    <r>
      <rPr>
        <sz val="10"/>
        <rFont val="宋体"/>
        <family val="3"/>
        <charset val="134"/>
      </rPr>
      <t>沼液沉淀池一个；6.440m</t>
    </r>
    <r>
      <rPr>
        <vertAlign val="superscript"/>
        <sz val="10"/>
        <rFont val="宋体"/>
        <family val="3"/>
        <charset val="134"/>
      </rPr>
      <t>3</t>
    </r>
    <r>
      <rPr>
        <sz val="10"/>
        <rFont val="宋体"/>
        <family val="3"/>
        <charset val="134"/>
      </rPr>
      <t>贮气柜水封池一个；7. 57m</t>
    </r>
    <r>
      <rPr>
        <vertAlign val="superscript"/>
        <sz val="10"/>
        <rFont val="宋体"/>
        <family val="3"/>
        <charset val="134"/>
      </rPr>
      <t>2</t>
    </r>
    <r>
      <rPr>
        <sz val="10"/>
        <rFont val="宋体"/>
        <family val="3"/>
        <charset val="134"/>
      </rPr>
      <t>控制室一间，60m</t>
    </r>
    <r>
      <rPr>
        <vertAlign val="superscript"/>
        <sz val="10"/>
        <rFont val="宋体"/>
        <family val="3"/>
        <charset val="134"/>
      </rPr>
      <t>2</t>
    </r>
    <r>
      <rPr>
        <sz val="10"/>
        <rFont val="宋体"/>
        <family val="3"/>
        <charset val="134"/>
      </rPr>
      <t>发电厂房一间、23m</t>
    </r>
    <r>
      <rPr>
        <vertAlign val="superscript"/>
        <sz val="10"/>
        <rFont val="宋体"/>
        <family val="3"/>
        <charset val="134"/>
      </rPr>
      <t>2</t>
    </r>
    <r>
      <rPr>
        <sz val="10"/>
        <rFont val="宋体"/>
        <family val="3"/>
        <charset val="134"/>
      </rPr>
      <t>锅炉房一间；8. 400m</t>
    </r>
    <r>
      <rPr>
        <vertAlign val="superscript"/>
        <sz val="10"/>
        <rFont val="宋体"/>
        <family val="3"/>
        <charset val="134"/>
      </rPr>
      <t>2</t>
    </r>
    <r>
      <rPr>
        <sz val="10"/>
        <rFont val="宋体"/>
        <family val="3"/>
        <charset val="134"/>
      </rPr>
      <t>有机肥加工车间、200m</t>
    </r>
    <r>
      <rPr>
        <vertAlign val="superscript"/>
        <sz val="10"/>
        <rFont val="宋体"/>
        <family val="3"/>
        <charset val="134"/>
      </rPr>
      <t>2</t>
    </r>
    <r>
      <rPr>
        <sz val="10"/>
        <rFont val="宋体"/>
        <family val="3"/>
        <charset val="134"/>
      </rPr>
      <t>有机肥仓库；9. 1200m</t>
    </r>
    <r>
      <rPr>
        <vertAlign val="superscript"/>
        <sz val="10"/>
        <rFont val="宋体"/>
        <family val="3"/>
        <charset val="134"/>
      </rPr>
      <t>3</t>
    </r>
    <r>
      <rPr>
        <sz val="10"/>
        <rFont val="宋体"/>
        <family val="3"/>
        <charset val="134"/>
      </rPr>
      <t>站外沼液贮存池一个；10.大门、围墙、道路、小区地面、绿化等附属工程；11.沼液灌溉工程设施配套，包括沼液输送主管100m，沼液输送支管200m，沼液田间储存池1个。</t>
    </r>
    <phoneticPr fontId="9" type="noConversion"/>
  </si>
  <si>
    <t>每年发电4万度；供气200户；企业自用4.5万立方米；其他0.6万立方米</t>
    <phoneticPr fontId="9" type="noConversion"/>
  </si>
  <si>
    <t>每年直接施用农田4000亩、施用沼肥1.1万吨；加工液肥0.8万吨；加工有机肥0.1万吨；其他1.2万立方米</t>
    <phoneticPr fontId="9" type="noConversion"/>
  </si>
  <si>
    <t>华鑫种猪场大型沼气综合利用工程</t>
    <phoneticPr fontId="9" type="noConversion"/>
  </si>
  <si>
    <t>武冈市华鑫种猪场</t>
    <phoneticPr fontId="9" type="noConversion"/>
  </si>
  <si>
    <t>武冈市邓元泰镇许家村</t>
    <phoneticPr fontId="9" type="noConversion"/>
  </si>
  <si>
    <t>每年处理畜禽粪便3.2万吨；其他0.3万吨</t>
  </si>
  <si>
    <t>新建大型沼气工程用地面积4000.00㎡，新建污水导流沟100m，20m³沉砂池,40m³调粪池，60m³进料调节池，1000m³厌氧消化装置，60m³水封池，100m³沼液沉淀池，站外沼液贮存池1500m³，控制室57㎡，发电厂房60㎡，锅炉房23㎡，有机肥加工车间400㎡、有机肥仓库200㎡；仪器设备包括500m³气柜，2台进料泵，1台搅拃泵，1台立式搅拌泵，1台气水分离器，2台脱硫塔，2个沼气凝水器，2个干式阻火器，1个沼气流量计，50KW沼气发屯机组以及输配屯系统等，配套建设站内给排水、道路、绿化等附属工程。</t>
    <phoneticPr fontId="9" type="noConversion"/>
  </si>
  <si>
    <t>每年发电9万度；供气200户；企业自用5.2万立方米；其他0.7万立方米</t>
  </si>
  <si>
    <t>每年直接施用农田5200亩、施用沼肥1.3万吨；加工液肥1.9万吨；加工有机肥0.1万吨；其他1.8万立方米</t>
  </si>
  <si>
    <r>
      <t>湖南省</t>
    </r>
    <r>
      <rPr>
        <sz val="20"/>
        <color indexed="8"/>
        <rFont val="Times New Roman"/>
        <family val="1"/>
      </rPr>
      <t>2016</t>
    </r>
    <r>
      <rPr>
        <sz val="20"/>
        <color indexed="8"/>
        <rFont val="黑体"/>
        <family val="3"/>
        <charset val="134"/>
      </rPr>
      <t>年规模化大型沼气工程中央预算内投资计划申报表（不含规模化生物天然气工程）</t>
    </r>
    <phoneticPr fontId="9" type="noConversion"/>
  </si>
  <si>
    <t>邵阳市</t>
    <phoneticPr fontId="9" type="noConversion"/>
  </si>
  <si>
    <t>附件：</t>
  </si>
  <si>
    <t>序号</t>
  </si>
  <si>
    <t>项目名称</t>
  </si>
  <si>
    <t>建设性质</t>
  </si>
  <si>
    <t>建设地点</t>
  </si>
  <si>
    <t>主要建设内容和规模</t>
  </si>
  <si>
    <t>开工年份</t>
  </si>
  <si>
    <t>建成年份</t>
  </si>
  <si>
    <t>投资构成（万元）</t>
  </si>
  <si>
    <t>备注</t>
  </si>
  <si>
    <t>原料来源及构成</t>
  </si>
  <si>
    <t>合计</t>
  </si>
  <si>
    <t>中央预算内投资</t>
  </si>
  <si>
    <t>地方投资</t>
  </si>
  <si>
    <t>企业</t>
  </si>
  <si>
    <t>石门县富泰芳牧业有限公司大型沼气综合利用工程</t>
  </si>
  <si>
    <t>新建</t>
  </si>
  <si>
    <t>石门县富泰芳牧业有限公司</t>
  </si>
  <si>
    <t>石门县夹山镇马塔村</t>
  </si>
  <si>
    <t>湖南省大康牧业股份公司石门盛旺达原种猪场大型沼气综合利用工程</t>
  </si>
  <si>
    <t>湖南省大康牧业股份公司石门盛旺达原种猪场</t>
  </si>
  <si>
    <t>石门县蒙泉镇白洋湖居委会十二组</t>
  </si>
  <si>
    <t>原湖南湘佳畜牧科技有限公司大型沼气综合利用工程</t>
  </si>
  <si>
    <t>汉寿县钰兴牲猪养殖场大型沼气综合利用工程</t>
  </si>
  <si>
    <t>汉寿县钰兴牲猪养殖场</t>
  </si>
  <si>
    <t>汉寿县朱家铺镇白合村</t>
  </si>
  <si>
    <t>湖南佳和农牧有限公司津市分公司灵泉养殖基地大型沼气综合利用工程</t>
  </si>
  <si>
    <t>湖南佳和农牧有限公司津市分公司灵泉养殖基地</t>
  </si>
  <si>
    <t>津市市灵泉镇麓山村</t>
  </si>
  <si>
    <r>
      <t>新建厌氧发酵池</t>
    </r>
    <r>
      <rPr>
        <sz val="10"/>
        <color indexed="8"/>
        <rFont val="Times New Roman"/>
        <family val="1"/>
      </rPr>
      <t>1000</t>
    </r>
    <r>
      <rPr>
        <sz val="10"/>
        <color indexed="8"/>
        <rFont val="宋体"/>
        <family val="3"/>
        <charset val="134"/>
      </rPr>
      <t>立方米及配套设施</t>
    </r>
  </si>
  <si>
    <t>常德市西湖区新北河生态养殖场大型沼气综合利用工程</t>
  </si>
  <si>
    <t>常德市西湖区新北河生态养殖场</t>
  </si>
  <si>
    <t>西湖区西洲乡新北河村</t>
  </si>
  <si>
    <t>湖南一霖生态经济发展有限公司大型沼气综合利用工程</t>
  </si>
  <si>
    <t>湖南一霖生态经济发展有限公司</t>
  </si>
  <si>
    <t>临澧县文家乡张家村</t>
  </si>
  <si>
    <t>猪粪</t>
  </si>
  <si>
    <t>沼液用于农田、果园等灌溉，沼渣用于有机肥加工</t>
  </si>
  <si>
    <t>临澧天心种业有限公司大型沼气综合利用工程</t>
  </si>
  <si>
    <t>临澧天心种业有限公司</t>
  </si>
  <si>
    <t>临澧县四新岗镇永丰村</t>
  </si>
  <si>
    <t>津市市渡口镇兄弟养殖场规模化大型沼气工程项目</t>
  </si>
  <si>
    <t>津市市渡口镇兄弟养殖场</t>
  </si>
  <si>
    <t>津市市渡口镇发瑞村</t>
  </si>
  <si>
    <t>湖南新丰阳光现代农业发展有限公司规模化大型沼气工程</t>
  </si>
  <si>
    <t>湖南新丰阳光现代农业发展有限公司</t>
  </si>
  <si>
    <t>汉寿县大南湖乡金盆岭村</t>
  </si>
  <si>
    <t>桃源惠生肉业有限公司规模化大型沼气工程</t>
  </si>
  <si>
    <t>桃源惠生肉业有限公司</t>
  </si>
  <si>
    <t>桃源县陬市镇酒铺岗村</t>
  </si>
  <si>
    <t>澧县绿之源生态农业科技发展有限公司规模化大型沼气工程</t>
  </si>
  <si>
    <t>澧县绿之源生态农业科技发展有限公司</t>
  </si>
  <si>
    <t>澧县涔南镇伍家村</t>
  </si>
  <si>
    <t>西洞庭管理区永昌畜牧原种猪扩繁场大型沼气池建设项目</t>
  </si>
  <si>
    <t>湖南永昌畜牧生态养殖有限公司</t>
  </si>
  <si>
    <t>西洞庭管理区祝丰镇龙洲村</t>
  </si>
  <si>
    <t>桃源县畜旺农牧有限公司规模化大型沼气工程</t>
  </si>
  <si>
    <t>桃源县畜旺农牧有限公司</t>
  </si>
  <si>
    <t>桃源县深水港乡高岩村</t>
  </si>
  <si>
    <t>安乡县旺华生猪养殖场大型沼气综合利用工程项目</t>
  </si>
  <si>
    <t>湖南省安乡县旺华生猪养殖场</t>
  </si>
  <si>
    <t>安乡县下渔口镇东夹村</t>
  </si>
  <si>
    <t>常德市众信畜牧业有限公司大型沼气综合利用工程</t>
  </si>
  <si>
    <t>常德市众信畜牧业有限公司</t>
  </si>
  <si>
    <t>石门桥镇高家港村</t>
  </si>
  <si>
    <t>湖南天心种业临澧子公司规模化大型沼气工程项目</t>
  </si>
  <si>
    <t>湖南天心种业临澧子公司</t>
  </si>
  <si>
    <t>主要建设内容</t>
    <phoneticPr fontId="9" type="noConversion"/>
  </si>
  <si>
    <t>工程建设和运营单位</t>
    <phoneticPr fontId="9" type="noConversion"/>
  </si>
  <si>
    <t>厌氧发酵装置总体容积</t>
    <phoneticPr fontId="9" type="noConversion"/>
  </si>
  <si>
    <t>工程设计日产沼气能力</t>
    <phoneticPr fontId="9" type="noConversion"/>
  </si>
  <si>
    <t>沼气用途</t>
    <phoneticPr fontId="9" type="noConversion"/>
  </si>
  <si>
    <t>沼渣沼液用途</t>
    <phoneticPr fontId="9" type="noConversion"/>
  </si>
  <si>
    <t>常德市</t>
    <phoneticPr fontId="9" type="noConversion"/>
  </si>
  <si>
    <t>宁乡县钰龙生猪养殖专业合作社大型沼气综合利用工程</t>
  </si>
  <si>
    <t>宁乡县钰龙生猪养殖专业合作社</t>
  </si>
  <si>
    <t>宁乡县流沙河镇莲花桥村</t>
  </si>
  <si>
    <t>湖南优卓牧业有限公司</t>
  </si>
  <si>
    <t>宁乡县朱良桥乡槎梓桥村</t>
  </si>
  <si>
    <t>牛粪</t>
  </si>
  <si>
    <t>年产沼肥约1.73万吨，主要用作牧草、水果、蔬菜的种植。</t>
  </si>
  <si>
    <t>宁乡大龙养猪专业合作社大型沼气综合利用工程</t>
  </si>
  <si>
    <t>宁乡大龙养猪专业合作社</t>
  </si>
  <si>
    <t>宁乡老粮仓镇大龙村</t>
  </si>
  <si>
    <t>700立方大型厌氧消化装置、120立方沼气储存及其配套设施一座；400平米有机肥加工车间等</t>
  </si>
  <si>
    <t>湖南天府生态农业有限公司大型沼气综合利用工程</t>
  </si>
  <si>
    <t>扩建</t>
  </si>
  <si>
    <t>湖南天府生态农业有限公司</t>
  </si>
  <si>
    <t>长沙县金井镇双江村</t>
  </si>
  <si>
    <t>浏阳市浏安农业科技有限公司养殖场</t>
  </si>
  <si>
    <t>淳口镇</t>
  </si>
  <si>
    <t>每年直接施用农田1.8万吨</t>
  </si>
  <si>
    <t>宁乡威宁农牧有限公司大型沼气综合利用工程</t>
  </si>
  <si>
    <t>宁乡威宁农牧有限公司</t>
  </si>
  <si>
    <t>宁乡县回龙铺镇段家桥村</t>
  </si>
  <si>
    <t>长沙市</t>
    <phoneticPr fontId="9" type="noConversion"/>
  </si>
  <si>
    <t>湖南龙华农牧发展有限公司规模化大型沼气工程（十里冲基地）</t>
  </si>
  <si>
    <t>湖南龙华农牧发展有限公司</t>
  </si>
  <si>
    <t>茶陵县严塘镇十里冲</t>
  </si>
  <si>
    <t>　</t>
  </si>
  <si>
    <t>株洲市沙坡里农土产品深加工有限公司大型沼气综合利用工程</t>
  </si>
  <si>
    <t>株洲市沙坡里农土产品深加工有限公司</t>
  </si>
  <si>
    <t>云龙示范区云田镇云峰湖社区</t>
  </si>
  <si>
    <t>醴陵美神农牧有限公司大型沼气综合利用工程</t>
  </si>
  <si>
    <t>醴陵美神农牧有限公司</t>
  </si>
  <si>
    <t>醴陵市王仙镇三狮村</t>
  </si>
  <si>
    <t>株洲市明扬农牧综合开发有限公司大型沼气综合利用工程</t>
  </si>
  <si>
    <t>株洲市明扬农牧综合开发有限公司</t>
  </si>
  <si>
    <t>株洲县朱亭镇兴隆村</t>
  </si>
  <si>
    <t>攸县连合畜牧养殖场大型沼气综合利用工程</t>
  </si>
  <si>
    <t>攸县连合牲猪养殖有限公司</t>
  </si>
  <si>
    <t>攸县网岭镇里旺村</t>
  </si>
  <si>
    <t>株洲县腾飞种养殖农民专业合作社大型沼气工程</t>
  </si>
  <si>
    <t>株洲县腾飞种养殖农民专业合作社</t>
  </si>
  <si>
    <t>株洲县龙门镇清塘村</t>
  </si>
  <si>
    <t>株洲县聚丰农牧发展有限公司大型沼气工程</t>
  </si>
  <si>
    <t>株洲县聚丰农牧发展有限公司</t>
  </si>
  <si>
    <t>株洲县古岳峰镇三旺村</t>
  </si>
  <si>
    <t>株洲县青山农业种养殖农民专业合作社大型沼气综合利用工程</t>
  </si>
  <si>
    <t>株洲县青山农业种养殖农民专业合作社</t>
  </si>
  <si>
    <t>株洲县龙凤乡中田村</t>
  </si>
  <si>
    <t>湖南金森农林牧有限公司大型沼气综合利用工程</t>
  </si>
  <si>
    <t>湖南金森农林牧有限公司</t>
  </si>
  <si>
    <t>茶陵县湖口镇石井村</t>
  </si>
  <si>
    <t>株洲县港华绿色牧业有限公司大型沼气工程</t>
  </si>
  <si>
    <t>株洲县港华绿色牧业有限公司</t>
  </si>
  <si>
    <t>株洲县龙船镇王十万村</t>
  </si>
  <si>
    <t>攸县大成牲猪养殖有限公司大型沼气综合利用工程</t>
  </si>
  <si>
    <t>攸县大成牲猪养殖有限公司</t>
  </si>
  <si>
    <t>攸县皇图岭镇高新村</t>
  </si>
  <si>
    <t>常宁亿成养殖农民专业合作社大型沼气工程项目</t>
  </si>
  <si>
    <t>常宁亿成养殖农民专业合作
社</t>
  </si>
  <si>
    <t>胜桥镇大塘片玉龙村</t>
  </si>
  <si>
    <t>处理粪便
100万吨</t>
  </si>
  <si>
    <t>综合利用、污水处理、生态循环</t>
  </si>
  <si>
    <t>每年发电52.56万度；供气
40户；企业自用1万立
方米；其他1万立方米</t>
  </si>
  <si>
    <t>每年直接施用农田200亩、0.4万吨；加工有机肥0.1万吨；</t>
  </si>
  <si>
    <t>该项目不需要办理用地手续</t>
  </si>
  <si>
    <t>衡南九龙生态农业发展有限公司大型沼气综合利用工程</t>
  </si>
  <si>
    <t>衡南九龙生态农业发展有限公司</t>
  </si>
  <si>
    <t>江口镇泉边村</t>
  </si>
  <si>
    <t>年处理粪污5.1万吨</t>
  </si>
  <si>
    <t>新建1000立方大型沼气厌氧发酵工程、200立方米贮气装置及其配套设施一座，配套80千瓦沼气发电、400平米有机肥加工车间等附属工程</t>
  </si>
  <si>
    <t>每年发电7.74万千瓦时，供气115户，企业自用0.9万立方米</t>
  </si>
  <si>
    <t>直接施用农田1253亩，生产有机肥1300吨</t>
  </si>
  <si>
    <t>衡南三和养殖有限公司大型沼气综合利用工程</t>
  </si>
  <si>
    <t>衡南三和养殖有限公司</t>
  </si>
  <si>
    <t>硫市镇天胜村</t>
  </si>
  <si>
    <t>年处理粪污4万吨</t>
  </si>
  <si>
    <t>每年发电7.74万千瓦时，供气120户，企业自用0.72万立方米</t>
  </si>
  <si>
    <t>直接施用农田1235亩，生产有机肥1200吨</t>
  </si>
  <si>
    <t>衡阳金六顺有限公司大型沼气综合利用工程</t>
  </si>
  <si>
    <t>衡阳金六顺有限公司</t>
  </si>
  <si>
    <t>花桥镇接观村</t>
  </si>
  <si>
    <t>直接施用农田1123亩，生产有机肥1300吨</t>
  </si>
  <si>
    <t>衡阳县润宇养猪专业合作社大型沼气综合利用工程</t>
  </si>
  <si>
    <t>衡阳县润宇养猪专业合作社</t>
  </si>
  <si>
    <t>三湖镇新田村</t>
  </si>
  <si>
    <t>每年处理畜禽粪便2.7万吨；</t>
  </si>
  <si>
    <t>厌氧发酵池1000立方米；贮气装置250立方米</t>
  </si>
  <si>
    <t>每年发电7.03万度；供气140户；企业自用9.92万立方米；其他4.69万立方米</t>
  </si>
  <si>
    <t>每年直接施用农田1370亩、1.2万吨；加工有机肥0.065万吨；</t>
  </si>
  <si>
    <t>衡山兴旺映绿农牧有限公司大型沼气工程</t>
  </si>
  <si>
    <t>衡山兴旺映绿农牧有限公司</t>
  </si>
  <si>
    <t>岭坡乡</t>
  </si>
  <si>
    <t>处理畜禽粪便1.5万吨</t>
  </si>
  <si>
    <t>厌氧发酵池800立方米；贮气装置200立方米土建工程、田间工程、仪器购置等</t>
  </si>
  <si>
    <t>企业颗粒肥料烘干、生产生活用气</t>
  </si>
  <si>
    <t>直供生产基地万吨、加工有机肥万吨</t>
  </si>
  <si>
    <t>2016</t>
  </si>
  <si>
    <t>2017</t>
  </si>
  <si>
    <t>1200头大约克二元母猪繁育基地大型沼气工程</t>
  </si>
  <si>
    <t>衡东县湘泰畜禽养殖专业合作社</t>
  </si>
  <si>
    <t>霞流镇宋桥村第5组颜豆凹</t>
  </si>
  <si>
    <t>每年处理高浓度畜禽污染物废水2.60万吨.</t>
  </si>
  <si>
    <t>厌氧发酵池700立方米；贮气装置180立方米,沉砂池、调节沉淀池、储气柜、污泥浓缩池、蓄水池、沼气输送设备等</t>
  </si>
  <si>
    <t>每年发电27.60万度；供气38户；企业自用5.44万立方米；其他2.08万立方米</t>
  </si>
  <si>
    <t>每年直接施用农田1280亩；果园、农田、林地、蔬菜基地灌溉。</t>
  </si>
  <si>
    <t>祁东县兴隆土畜产品有限公司大型沼气工程项目</t>
  </si>
  <si>
    <t>祁东县兴隆土畜产品有限公司</t>
  </si>
  <si>
    <t>过水坪镇桑榆村</t>
  </si>
  <si>
    <t>每年处理畜禽粪便8.2万吨</t>
  </si>
  <si>
    <t>1200m³厌氧发酵装置，100千瓦发电机组，400㎡有机肥加工车间，猪舍沼气保温设施及100农户集中供气系统，3800亩沼液田间灌溉工程等</t>
  </si>
  <si>
    <t>每年发电40万度；供气100户</t>
  </si>
  <si>
    <t>每年直接施用农田3500亩、4.5万吨；加工液肥3.5万吨；加工有机肥0.2万吨</t>
  </si>
  <si>
    <t>祁东县天鹏农业科技有限公司大型沼气工程项目</t>
  </si>
  <si>
    <t>祁东县天鹏农业科技有限公司</t>
  </si>
  <si>
    <t>灵官镇毛桥村</t>
  </si>
  <si>
    <t>每年处理畜禽粪便4.38万吨</t>
  </si>
  <si>
    <t>1000m³厌氧发酵装置，80千瓦发电机组，400㎡有机肥加工车间，猪舍沼气保温设施及158农户集中供气系统，2190亩沼液田间灌溉工程等</t>
  </si>
  <si>
    <t>每年发电7.74万度；供气158户</t>
  </si>
  <si>
    <t>每年直接施用农田2190亩、4.38万吨</t>
  </si>
  <si>
    <t>雨湖区姜畲镇石安村</t>
  </si>
  <si>
    <t>伟鸿食品湘潭县杨嘉桥镇利群生猪专业合作社规模化大型沼气工程</t>
  </si>
  <si>
    <t xml:space="preserve">伟鸿食品股份有限公司
</t>
  </si>
  <si>
    <t>湘潭县杨嘉桥镇铺子岭村泉塘组</t>
  </si>
  <si>
    <t>新建厌氧发酵池1000立方米及配套设施</t>
  </si>
  <si>
    <t>集中供气20户，其余用于发电和企业自用</t>
  </si>
  <si>
    <t>伟鸿食品湘潭县石潭镇新红养殖基地规模化大型沼气工程</t>
  </si>
  <si>
    <t>湘潭县石潭镇草塘村新塘组</t>
  </si>
  <si>
    <t>伟鸿食品湘潭县中路铺镇养殖基地规模化大型沼气工程</t>
  </si>
  <si>
    <t>湘潭县中路铺镇竹冲村</t>
  </si>
  <si>
    <t>集中供气10户，其余用于发电和企业自用</t>
  </si>
  <si>
    <t>湖南海泰食品有限公司大型沼气综合利用工程</t>
  </si>
  <si>
    <t>湖南海泰食品有限公司</t>
  </si>
  <si>
    <t>岳阳市岳阳楼区梅溪乡胥家桥村</t>
  </si>
  <si>
    <t>新建厌氧发酵池800立方米及配套设施</t>
  </si>
  <si>
    <t>农户集中供气125户，其余用于发电和企业自用</t>
  </si>
  <si>
    <t>平江县普民牧业有限公司大型沼气综合利用工程</t>
  </si>
  <si>
    <t>平江县普民牧业有限公司</t>
  </si>
  <si>
    <t>平江县伍市镇普坪村</t>
  </si>
  <si>
    <t>汨罗新成农牧发展有限公司大型沼气综合利用工程</t>
  </si>
  <si>
    <t>汨罗新成农牧发展有限公司</t>
  </si>
  <si>
    <t>汨罗市桃林寺镇古塘村</t>
  </si>
  <si>
    <t>湖南天裕生态农业有限公司大型沼气综合利用工程</t>
  </si>
  <si>
    <t>湖南天裕生态农业有限公司</t>
  </si>
  <si>
    <t>岳阳县麻塘镇麻塘村</t>
  </si>
  <si>
    <t>鹅粪</t>
  </si>
  <si>
    <t>岳阳野山农牧发展有限公司大型沼气综合利用工程程</t>
  </si>
  <si>
    <t>岳阳野山农牧发展有限公司</t>
  </si>
  <si>
    <t>岳阳县中洲乡仁义村</t>
  </si>
  <si>
    <t>岳阳市屈原管理区狮子山牲猪养殖场大型沼气综合利用工程</t>
  </si>
  <si>
    <t>岳阳市屈原管理区狮子山牲猪养殖场</t>
  </si>
  <si>
    <t>岳阳市屈原管理区黄金乡寺坪村</t>
  </si>
  <si>
    <t>岳阳市畜牧科学研究所大中型沼气综合利用工程</t>
  </si>
  <si>
    <t>岳阳市畜牧科学研究所</t>
  </si>
  <si>
    <t>岳阳市云溪区路口镇省塘村</t>
  </si>
  <si>
    <t>湖南佳和农牧有限公司黄柏养殖基地大型沼气综合利用工程</t>
  </si>
  <si>
    <t>湖南佳和农牧有限公司黄柏养殖基地</t>
  </si>
  <si>
    <t>汨罗市黄柏镇先锋村</t>
  </si>
  <si>
    <t>岳阳市康泰养殖有限公司大型沼气综合利用工程</t>
  </si>
  <si>
    <t>岳阳市康泰养殖有限公司</t>
  </si>
  <si>
    <t>云溪区陆城镇基隆村</t>
  </si>
  <si>
    <t>汨罗市益群农牧有限公司大型沼气综合利用工程</t>
  </si>
  <si>
    <t>汨罗市益群农牧有限公司</t>
  </si>
  <si>
    <t>汨罗市古仑乡盘石村</t>
  </si>
  <si>
    <t>新建800立方米厌氧发酵池及配套设施</t>
  </si>
  <si>
    <t>集中供气100户，其余用于发电和企业自用</t>
  </si>
  <si>
    <t>岳阳湘君农业科技发展有限公司大型沼气综合利用工程</t>
  </si>
  <si>
    <t>岳阳经济技术开发区湘君农业科技发展有限公司</t>
  </si>
  <si>
    <t>岳阳经济技术开发区西塘镇三店村</t>
  </si>
  <si>
    <t>岳阳县兴鸿生态养殖场大型沼气综合利用工程</t>
  </si>
  <si>
    <t>岳阳县兴鸿生态养殖场</t>
  </si>
  <si>
    <t>岳阳县黄沙街镇友义村</t>
  </si>
  <si>
    <t>岳阳泰牛肉业有限公司大型沼气综合利用工程</t>
  </si>
  <si>
    <t>岳阳泰牛肉业有限公司</t>
  </si>
  <si>
    <t>华容县鲇鱼须镇太平村</t>
  </si>
  <si>
    <t>湖南鑫广安农牧股份有限公司磊石猪场大型沼气综合利用工程</t>
  </si>
  <si>
    <t>湖南鑫广安农牧股份有限公司磊石分公司</t>
  </si>
  <si>
    <t>汩罗市白塘镇磊石渔场</t>
  </si>
  <si>
    <t>猪粪秸秆</t>
  </si>
  <si>
    <t>新建3000立方米厌氧发酵池及配套设施</t>
  </si>
  <si>
    <t>集中供气200户，其余用于发电和企业自用</t>
  </si>
  <si>
    <t>株洲市</t>
    <phoneticPr fontId="9" type="noConversion"/>
  </si>
  <si>
    <r>
      <t>年处理畜禽粪便</t>
    </r>
    <r>
      <rPr>
        <sz val="9"/>
        <rFont val="Times New Roman"/>
        <family val="1"/>
      </rPr>
      <t>3.024</t>
    </r>
    <r>
      <rPr>
        <sz val="9"/>
        <rFont val="宋体"/>
        <family val="3"/>
        <charset val="134"/>
      </rPr>
      <t>万吨；死亡畜禽</t>
    </r>
    <r>
      <rPr>
        <sz val="9"/>
        <rFont val="Times New Roman"/>
        <family val="1"/>
      </rPr>
      <t>0.072</t>
    </r>
    <r>
      <rPr>
        <sz val="9"/>
        <rFont val="宋体"/>
        <family val="3"/>
        <charset val="134"/>
      </rPr>
      <t>万吨;处理秸秆0.9万吨。</t>
    </r>
  </si>
  <si>
    <r>
      <t>新建厌氧发酵池10000</t>
    </r>
    <r>
      <rPr>
        <sz val="9"/>
        <rFont val="宋体"/>
        <family val="3"/>
        <charset val="134"/>
      </rPr>
      <t>立方米及配套设施</t>
    </r>
  </si>
  <si>
    <r>
      <t>每年发电</t>
    </r>
    <r>
      <rPr>
        <sz val="9"/>
        <rFont val="Times New Roman"/>
        <family val="1"/>
      </rPr>
      <t>541.44</t>
    </r>
    <r>
      <rPr>
        <sz val="9"/>
        <rFont val="宋体"/>
        <family val="3"/>
        <charset val="134"/>
      </rPr>
      <t>万度；供气</t>
    </r>
    <r>
      <rPr>
        <sz val="9"/>
        <rFont val="Times New Roman"/>
        <family val="1"/>
      </rPr>
      <t>600</t>
    </r>
    <r>
      <rPr>
        <sz val="9"/>
        <rFont val="宋体"/>
        <family val="3"/>
        <charset val="134"/>
      </rPr>
      <t>户；企业自用</t>
    </r>
    <r>
      <rPr>
        <sz val="9"/>
        <rFont val="Times New Roman"/>
        <family val="1"/>
      </rPr>
      <t>338.4</t>
    </r>
    <r>
      <rPr>
        <sz val="9"/>
        <rFont val="宋体"/>
        <family val="3"/>
        <charset val="134"/>
      </rPr>
      <t>万立方米；其他</t>
    </r>
    <r>
      <rPr>
        <sz val="9"/>
        <rFont val="Times New Roman"/>
        <family val="1"/>
      </rPr>
      <t>32.4</t>
    </r>
    <r>
      <rPr>
        <sz val="9"/>
        <rFont val="宋体"/>
        <family val="3"/>
        <charset val="134"/>
      </rPr>
      <t>万立方米。</t>
    </r>
  </si>
  <si>
    <r>
      <t>每年直接施用农田、林地3.25</t>
    </r>
    <r>
      <rPr>
        <sz val="9"/>
        <rFont val="宋体"/>
        <family val="3"/>
        <charset val="134"/>
      </rPr>
      <t>万亩、</t>
    </r>
    <r>
      <rPr>
        <sz val="9"/>
        <rFont val="Times New Roman"/>
        <family val="1"/>
      </rPr>
      <t>18.6515</t>
    </r>
    <r>
      <rPr>
        <sz val="9"/>
        <rFont val="宋体"/>
        <family val="3"/>
        <charset val="134"/>
      </rPr>
      <t>万吨；加工液肥</t>
    </r>
    <r>
      <rPr>
        <sz val="9"/>
        <rFont val="Times New Roman"/>
        <family val="1"/>
      </rPr>
      <t>18.6515</t>
    </r>
    <r>
      <rPr>
        <sz val="9"/>
        <rFont val="宋体"/>
        <family val="3"/>
        <charset val="134"/>
      </rPr>
      <t>万吨；加工有机肥</t>
    </r>
    <r>
      <rPr>
        <sz val="9"/>
        <rFont val="Times New Roman"/>
        <family val="1"/>
      </rPr>
      <t>2</t>
    </r>
    <r>
      <rPr>
        <sz val="9"/>
        <rFont val="宋体"/>
        <family val="3"/>
        <charset val="134"/>
      </rPr>
      <t>万吨。</t>
    </r>
  </si>
  <si>
    <r>
      <t>株发改发[2016]34</t>
    </r>
    <r>
      <rPr>
        <sz val="9"/>
        <rFont val="宋体"/>
        <family val="3"/>
        <charset val="134"/>
      </rPr>
      <t>号</t>
    </r>
  </si>
  <si>
    <r>
      <t>年处理企业农产品加工生产废弃物</t>
    </r>
    <r>
      <rPr>
        <sz val="9"/>
        <rFont val="Times New Roman"/>
        <family val="1"/>
      </rPr>
      <t>220</t>
    </r>
    <r>
      <rPr>
        <sz val="9"/>
        <rFont val="宋体"/>
        <family val="3"/>
        <charset val="134"/>
      </rPr>
      <t>吨；处理畜禽粪便</t>
    </r>
    <r>
      <rPr>
        <sz val="9"/>
        <rFont val="Times New Roman"/>
        <family val="1"/>
      </rPr>
      <t>75</t>
    </r>
    <r>
      <rPr>
        <sz val="9"/>
        <rFont val="宋体"/>
        <family val="3"/>
        <charset val="134"/>
      </rPr>
      <t>吨。</t>
    </r>
  </si>
  <si>
    <r>
      <t>新建厌氧发酵池1000</t>
    </r>
    <r>
      <rPr>
        <sz val="9"/>
        <rFont val="宋体"/>
        <family val="3"/>
        <charset val="134"/>
      </rPr>
      <t>立方米及配套设施</t>
    </r>
  </si>
  <si>
    <r>
      <t>每年发电</t>
    </r>
    <r>
      <rPr>
        <sz val="9"/>
        <rFont val="Times New Roman"/>
        <family val="1"/>
      </rPr>
      <t>7.03</t>
    </r>
    <r>
      <rPr>
        <sz val="9"/>
        <rFont val="宋体"/>
        <family val="3"/>
        <charset val="134"/>
      </rPr>
      <t>万千瓦时；年产沼气</t>
    </r>
    <r>
      <rPr>
        <sz val="9"/>
        <rFont val="Times New Roman"/>
        <family val="1"/>
      </rPr>
      <t>14.6</t>
    </r>
    <r>
      <rPr>
        <sz val="9"/>
        <rFont val="宋体"/>
        <family val="3"/>
        <charset val="134"/>
      </rPr>
      <t>万立方米；供气</t>
    </r>
    <r>
      <rPr>
        <sz val="9"/>
        <rFont val="Times New Roman"/>
        <family val="1"/>
      </rPr>
      <t>140</t>
    </r>
    <r>
      <rPr>
        <sz val="9"/>
        <rFont val="宋体"/>
        <family val="3"/>
        <charset val="134"/>
      </rPr>
      <t>户。</t>
    </r>
    <phoneticPr fontId="9" type="noConversion"/>
  </si>
  <si>
    <r>
      <t>年产沼液2.74</t>
    </r>
    <r>
      <rPr>
        <sz val="9"/>
        <rFont val="宋体"/>
        <family val="3"/>
        <charset val="134"/>
      </rPr>
      <t>万吨；年生产有机肥约</t>
    </r>
    <r>
      <rPr>
        <sz val="9"/>
        <rFont val="Times New Roman"/>
        <family val="1"/>
      </rPr>
      <t>650</t>
    </r>
    <r>
      <rPr>
        <sz val="9"/>
        <rFont val="宋体"/>
        <family val="3"/>
        <charset val="134"/>
      </rPr>
      <t>吨。</t>
    </r>
  </si>
  <si>
    <r>
      <t>湘发改农[2013]555</t>
    </r>
    <r>
      <rPr>
        <sz val="9"/>
        <rFont val="宋体"/>
        <family val="3"/>
        <charset val="134"/>
      </rPr>
      <t>号</t>
    </r>
  </si>
  <si>
    <r>
      <t>年处理畜禽粪便</t>
    </r>
    <r>
      <rPr>
        <sz val="9"/>
        <rFont val="Times New Roman"/>
        <family val="1"/>
      </rPr>
      <t>3.7</t>
    </r>
    <r>
      <rPr>
        <sz val="9"/>
        <rFont val="宋体"/>
        <family val="3"/>
        <charset val="134"/>
      </rPr>
      <t>万吨</t>
    </r>
  </si>
  <si>
    <r>
      <t>每年发电</t>
    </r>
    <r>
      <rPr>
        <sz val="9"/>
        <rFont val="Times New Roman"/>
        <family val="1"/>
      </rPr>
      <t>6.5</t>
    </r>
    <r>
      <rPr>
        <sz val="9"/>
        <rFont val="宋体"/>
        <family val="3"/>
        <charset val="134"/>
      </rPr>
      <t>万度，供气</t>
    </r>
    <r>
      <rPr>
        <sz val="9"/>
        <rFont val="Times New Roman"/>
        <family val="1"/>
      </rPr>
      <t>100</t>
    </r>
    <r>
      <rPr>
        <sz val="9"/>
        <rFont val="宋体"/>
        <family val="3"/>
        <charset val="134"/>
      </rPr>
      <t>户，企业自用</t>
    </r>
    <r>
      <rPr>
        <sz val="9"/>
        <rFont val="Times New Roman"/>
        <family val="1"/>
      </rPr>
      <t>6</t>
    </r>
    <r>
      <rPr>
        <sz val="9"/>
        <rFont val="宋体"/>
        <family val="3"/>
        <charset val="134"/>
      </rPr>
      <t>万立方米；其他</t>
    </r>
    <r>
      <rPr>
        <sz val="9"/>
        <rFont val="Times New Roman"/>
        <family val="1"/>
      </rPr>
      <t>9.7</t>
    </r>
    <r>
      <rPr>
        <sz val="9"/>
        <rFont val="宋体"/>
        <family val="3"/>
        <charset val="134"/>
      </rPr>
      <t>万立方米。</t>
    </r>
  </si>
  <si>
    <r>
      <t>每年直接施用农田</t>
    </r>
    <r>
      <rPr>
        <sz val="9"/>
        <rFont val="Times New Roman"/>
        <family val="1"/>
      </rPr>
      <t>4800</t>
    </r>
    <r>
      <rPr>
        <sz val="9"/>
        <rFont val="宋体"/>
        <family val="3"/>
        <charset val="134"/>
      </rPr>
      <t>亩、</t>
    </r>
    <r>
      <rPr>
        <sz val="9"/>
        <rFont val="Times New Roman"/>
        <family val="1"/>
      </rPr>
      <t>2</t>
    </r>
    <r>
      <rPr>
        <sz val="9"/>
        <rFont val="宋体"/>
        <family val="3"/>
        <charset val="134"/>
      </rPr>
      <t>万吨；加工有机肥</t>
    </r>
    <r>
      <rPr>
        <sz val="9"/>
        <rFont val="Times New Roman"/>
        <family val="1"/>
      </rPr>
      <t>850</t>
    </r>
    <r>
      <rPr>
        <sz val="9"/>
        <rFont val="宋体"/>
        <family val="3"/>
        <charset val="134"/>
      </rPr>
      <t>吨；沼液肥</t>
    </r>
    <r>
      <rPr>
        <sz val="9"/>
        <rFont val="Times New Roman"/>
        <family val="1"/>
      </rPr>
      <t>5</t>
    </r>
    <r>
      <rPr>
        <sz val="9"/>
        <rFont val="宋体"/>
        <family val="3"/>
        <charset val="134"/>
      </rPr>
      <t>万吨。</t>
    </r>
  </si>
  <si>
    <r>
      <t>株发改发</t>
    </r>
    <r>
      <rPr>
        <sz val="9"/>
        <rFont val="Times New Roman"/>
        <family val="1"/>
      </rPr>
      <t>[2016]32</t>
    </r>
    <r>
      <rPr>
        <sz val="9"/>
        <rFont val="宋体"/>
        <family val="3"/>
        <charset val="134"/>
      </rPr>
      <t>号</t>
    </r>
    <phoneticPr fontId="9" type="noConversion"/>
  </si>
  <si>
    <r>
      <t>年处理畜禽粪便</t>
    </r>
    <r>
      <rPr>
        <sz val="9"/>
        <rFont val="Times New Roman"/>
        <family val="1"/>
      </rPr>
      <t>2.19</t>
    </r>
    <r>
      <rPr>
        <sz val="9"/>
        <rFont val="宋体"/>
        <family val="3"/>
        <charset val="134"/>
      </rPr>
      <t>万吨</t>
    </r>
  </si>
  <si>
    <r>
      <t>新建厌氧发酵池800</t>
    </r>
    <r>
      <rPr>
        <sz val="9"/>
        <rFont val="宋体"/>
        <family val="3"/>
        <charset val="134"/>
      </rPr>
      <t>立方米及配套设施</t>
    </r>
  </si>
  <si>
    <r>
      <t>每年发电</t>
    </r>
    <r>
      <rPr>
        <sz val="9"/>
        <rFont val="Times New Roman"/>
        <family val="1"/>
      </rPr>
      <t>33.95</t>
    </r>
    <r>
      <rPr>
        <sz val="9"/>
        <rFont val="宋体"/>
        <family val="3"/>
        <charset val="134"/>
      </rPr>
      <t>万度；供气</t>
    </r>
    <r>
      <rPr>
        <sz val="9"/>
        <rFont val="Times New Roman"/>
        <family val="1"/>
      </rPr>
      <t>120</t>
    </r>
    <r>
      <rPr>
        <sz val="9"/>
        <rFont val="宋体"/>
        <family val="3"/>
        <charset val="134"/>
      </rPr>
      <t>户；企业自用</t>
    </r>
    <r>
      <rPr>
        <sz val="9"/>
        <rFont val="Times New Roman"/>
        <family val="1"/>
      </rPr>
      <t>22.63</t>
    </r>
    <r>
      <rPr>
        <sz val="9"/>
        <rFont val="宋体"/>
        <family val="3"/>
        <charset val="134"/>
      </rPr>
      <t>万立方米；其他</t>
    </r>
    <r>
      <rPr>
        <sz val="9"/>
        <rFont val="Times New Roman"/>
        <family val="1"/>
      </rPr>
      <t>6.57</t>
    </r>
    <r>
      <rPr>
        <sz val="9"/>
        <rFont val="宋体"/>
        <family val="3"/>
        <charset val="134"/>
      </rPr>
      <t>万立方米。</t>
    </r>
  </si>
  <si>
    <r>
      <t>每年直接施用农田960</t>
    </r>
    <r>
      <rPr>
        <sz val="9"/>
        <rFont val="宋体"/>
        <family val="3"/>
        <charset val="134"/>
      </rPr>
      <t>亩、</t>
    </r>
    <r>
      <rPr>
        <sz val="9"/>
        <rFont val="Times New Roman"/>
        <family val="1"/>
      </rPr>
      <t>1.92</t>
    </r>
    <r>
      <rPr>
        <sz val="9"/>
        <rFont val="宋体"/>
        <family val="3"/>
        <charset val="134"/>
      </rPr>
      <t>万吨；加工有机肥</t>
    </r>
    <r>
      <rPr>
        <sz val="9"/>
        <rFont val="Times New Roman"/>
        <family val="1"/>
      </rPr>
      <t>466</t>
    </r>
    <r>
      <rPr>
        <sz val="9"/>
        <rFont val="宋体"/>
        <family val="3"/>
        <charset val="134"/>
      </rPr>
      <t>吨。</t>
    </r>
  </si>
  <si>
    <r>
      <t>株发改发[2016]36</t>
    </r>
    <r>
      <rPr>
        <sz val="9"/>
        <rFont val="宋体"/>
        <family val="3"/>
        <charset val="134"/>
      </rPr>
      <t>号</t>
    </r>
  </si>
  <si>
    <r>
      <t>年处理畜禽粪便3.5</t>
    </r>
    <r>
      <rPr>
        <sz val="9"/>
        <rFont val="宋体"/>
        <family val="3"/>
        <charset val="134"/>
      </rPr>
      <t>万吨</t>
    </r>
  </si>
  <si>
    <r>
      <t>每年发电</t>
    </r>
    <r>
      <rPr>
        <sz val="9"/>
        <rFont val="Times New Roman"/>
        <family val="1"/>
      </rPr>
      <t>6.8</t>
    </r>
    <r>
      <rPr>
        <sz val="9"/>
        <rFont val="宋体"/>
        <family val="3"/>
        <charset val="134"/>
      </rPr>
      <t>万度；供气</t>
    </r>
    <r>
      <rPr>
        <sz val="9"/>
        <rFont val="Times New Roman"/>
        <family val="1"/>
      </rPr>
      <t>160</t>
    </r>
    <r>
      <rPr>
        <sz val="9"/>
        <rFont val="宋体"/>
        <family val="3"/>
        <charset val="134"/>
      </rPr>
      <t>户；企业自用</t>
    </r>
    <r>
      <rPr>
        <sz val="9"/>
        <rFont val="Times New Roman"/>
        <family val="1"/>
      </rPr>
      <t>5.8</t>
    </r>
    <r>
      <rPr>
        <sz val="9"/>
        <rFont val="宋体"/>
        <family val="3"/>
        <charset val="134"/>
      </rPr>
      <t>万立方米；其他</t>
    </r>
    <r>
      <rPr>
        <sz val="9"/>
        <rFont val="Times New Roman"/>
        <family val="1"/>
      </rPr>
      <t>9.9</t>
    </r>
    <r>
      <rPr>
        <sz val="9"/>
        <rFont val="宋体"/>
        <family val="3"/>
        <charset val="134"/>
      </rPr>
      <t>万立方米。</t>
    </r>
  </si>
  <si>
    <r>
      <t>每年直接施用农田5100</t>
    </r>
    <r>
      <rPr>
        <sz val="9"/>
        <rFont val="宋体"/>
        <family val="3"/>
        <charset val="134"/>
      </rPr>
      <t>亩、</t>
    </r>
    <r>
      <rPr>
        <sz val="9"/>
        <rFont val="Times New Roman"/>
        <family val="1"/>
      </rPr>
      <t>2.2</t>
    </r>
    <r>
      <rPr>
        <sz val="9"/>
        <rFont val="宋体"/>
        <family val="3"/>
        <charset val="134"/>
      </rPr>
      <t>万吨；加工液肥</t>
    </r>
    <r>
      <rPr>
        <sz val="9"/>
        <rFont val="Times New Roman"/>
        <family val="1"/>
      </rPr>
      <t>0.3</t>
    </r>
    <r>
      <rPr>
        <sz val="9"/>
        <rFont val="宋体"/>
        <family val="3"/>
        <charset val="134"/>
      </rPr>
      <t>万吨；加工有机肥</t>
    </r>
    <r>
      <rPr>
        <sz val="9"/>
        <rFont val="Times New Roman"/>
        <family val="1"/>
      </rPr>
      <t>0.5</t>
    </r>
    <r>
      <rPr>
        <sz val="9"/>
        <rFont val="宋体"/>
        <family val="3"/>
        <charset val="134"/>
      </rPr>
      <t>万吨；其他</t>
    </r>
    <r>
      <rPr>
        <sz val="9"/>
        <rFont val="Times New Roman"/>
        <family val="1"/>
      </rPr>
      <t>0.3</t>
    </r>
    <r>
      <rPr>
        <sz val="9"/>
        <rFont val="宋体"/>
        <family val="3"/>
        <charset val="134"/>
      </rPr>
      <t>万立方米。</t>
    </r>
  </si>
  <si>
    <r>
      <t>湘发改农[2013]1547</t>
    </r>
    <r>
      <rPr>
        <sz val="9"/>
        <rFont val="宋体"/>
        <family val="3"/>
        <charset val="134"/>
      </rPr>
      <t>号</t>
    </r>
  </si>
  <si>
    <r>
      <t>年处理畜禽粪便2.19</t>
    </r>
    <r>
      <rPr>
        <sz val="9"/>
        <rFont val="宋体"/>
        <family val="3"/>
        <charset val="134"/>
      </rPr>
      <t>万吨</t>
    </r>
  </si>
  <si>
    <r>
      <t>年供气100</t>
    </r>
    <r>
      <rPr>
        <sz val="9"/>
        <rFont val="宋体"/>
        <family val="3"/>
        <charset val="134"/>
      </rPr>
      <t>户；企业自用</t>
    </r>
    <r>
      <rPr>
        <sz val="9"/>
        <rFont val="Times New Roman"/>
        <family val="1"/>
      </rPr>
      <t>4.38</t>
    </r>
    <r>
      <rPr>
        <sz val="9"/>
        <rFont val="宋体"/>
        <family val="3"/>
        <charset val="134"/>
      </rPr>
      <t>万立方米。</t>
    </r>
  </si>
  <si>
    <r>
      <t>每年直接施用农田730</t>
    </r>
    <r>
      <rPr>
        <sz val="9"/>
        <rFont val="宋体"/>
        <family val="3"/>
        <charset val="134"/>
      </rPr>
      <t>亩、</t>
    </r>
    <r>
      <rPr>
        <sz val="9"/>
        <rFont val="Times New Roman"/>
        <family val="1"/>
      </rPr>
      <t>1.46</t>
    </r>
    <r>
      <rPr>
        <sz val="9"/>
        <rFont val="宋体"/>
        <family val="3"/>
        <charset val="134"/>
      </rPr>
      <t>万吨；加工有机肥</t>
    </r>
    <r>
      <rPr>
        <sz val="9"/>
        <rFont val="Times New Roman"/>
        <family val="1"/>
      </rPr>
      <t>0.055</t>
    </r>
    <r>
      <rPr>
        <sz val="9"/>
        <rFont val="宋体"/>
        <family val="3"/>
        <charset val="134"/>
      </rPr>
      <t>万吨。</t>
    </r>
  </si>
  <si>
    <r>
      <t>株发改发[2016]37</t>
    </r>
    <r>
      <rPr>
        <sz val="9"/>
        <rFont val="宋体"/>
        <family val="3"/>
        <charset val="134"/>
      </rPr>
      <t>号</t>
    </r>
  </si>
  <si>
    <r>
      <t>年处理畜禽粪便2.37</t>
    </r>
    <r>
      <rPr>
        <sz val="9"/>
        <rFont val="宋体"/>
        <family val="3"/>
        <charset val="134"/>
      </rPr>
      <t>万吨</t>
    </r>
  </si>
  <si>
    <r>
      <t>年供气80</t>
    </r>
    <r>
      <rPr>
        <sz val="9"/>
        <rFont val="宋体"/>
        <family val="3"/>
        <charset val="134"/>
      </rPr>
      <t>户；企业自用</t>
    </r>
    <r>
      <rPr>
        <sz val="9"/>
        <rFont val="Times New Roman"/>
        <family val="1"/>
      </rPr>
      <t>5.84</t>
    </r>
    <r>
      <rPr>
        <sz val="9"/>
        <rFont val="宋体"/>
        <family val="3"/>
        <charset val="134"/>
      </rPr>
      <t>万立方米。</t>
    </r>
  </si>
  <si>
    <r>
      <t>每年直接施用农田767</t>
    </r>
    <r>
      <rPr>
        <sz val="9"/>
        <rFont val="宋体"/>
        <family val="3"/>
        <charset val="134"/>
      </rPr>
      <t>亩、</t>
    </r>
    <r>
      <rPr>
        <sz val="9"/>
        <rFont val="Times New Roman"/>
        <family val="1"/>
      </rPr>
      <t>1.53</t>
    </r>
    <r>
      <rPr>
        <sz val="9"/>
        <rFont val="宋体"/>
        <family val="3"/>
        <charset val="134"/>
      </rPr>
      <t>万吨；加工有机肥</t>
    </r>
    <r>
      <rPr>
        <sz val="9"/>
        <rFont val="Times New Roman"/>
        <family val="1"/>
      </rPr>
      <t>0.06</t>
    </r>
    <r>
      <rPr>
        <sz val="9"/>
        <rFont val="宋体"/>
        <family val="3"/>
        <charset val="134"/>
      </rPr>
      <t>万吨。</t>
    </r>
  </si>
  <si>
    <r>
      <t>株发改发[2016]38</t>
    </r>
    <r>
      <rPr>
        <sz val="9"/>
        <rFont val="宋体"/>
        <family val="3"/>
        <charset val="134"/>
      </rPr>
      <t>号</t>
    </r>
  </si>
  <si>
    <r>
      <t>年处理畜禽粪便1.8</t>
    </r>
    <r>
      <rPr>
        <sz val="9"/>
        <rFont val="宋体"/>
        <family val="3"/>
        <charset val="134"/>
      </rPr>
      <t>万吨</t>
    </r>
  </si>
  <si>
    <r>
      <t>新建厌氧发酵池</t>
    </r>
    <r>
      <rPr>
        <sz val="9"/>
        <rFont val="Times New Roman"/>
        <family val="1"/>
      </rPr>
      <t>600</t>
    </r>
    <r>
      <rPr>
        <sz val="9"/>
        <rFont val="宋体"/>
        <family val="3"/>
        <charset val="134"/>
      </rPr>
      <t>立方米及配套设施</t>
    </r>
  </si>
  <si>
    <r>
      <t>每年发电25.47</t>
    </r>
    <r>
      <rPr>
        <sz val="9"/>
        <rFont val="宋体"/>
        <family val="3"/>
        <charset val="134"/>
      </rPr>
      <t>万</t>
    </r>
    <r>
      <rPr>
        <sz val="9"/>
        <rFont val="Times New Roman"/>
        <family val="1"/>
      </rPr>
      <t>kWh</t>
    </r>
    <r>
      <rPr>
        <sz val="9"/>
        <rFont val="宋体"/>
        <family val="3"/>
        <charset val="134"/>
      </rPr>
      <t>；年产沼气</t>
    </r>
    <r>
      <rPr>
        <sz val="9"/>
        <rFont val="Times New Roman"/>
        <family val="1"/>
      </rPr>
      <t>21.9</t>
    </r>
    <r>
      <rPr>
        <sz val="9"/>
        <rFont val="宋体"/>
        <family val="3"/>
        <charset val="134"/>
      </rPr>
      <t>万立方米；供气</t>
    </r>
    <r>
      <rPr>
        <sz val="9"/>
        <rFont val="Times New Roman"/>
        <family val="1"/>
      </rPr>
      <t>90</t>
    </r>
    <r>
      <rPr>
        <sz val="9"/>
        <rFont val="宋体"/>
        <family val="3"/>
        <charset val="134"/>
      </rPr>
      <t>户。</t>
    </r>
  </si>
  <si>
    <r>
      <t>每年直接施用农田915</t>
    </r>
    <r>
      <rPr>
        <sz val="9"/>
        <rFont val="宋体"/>
        <family val="3"/>
        <charset val="134"/>
      </rPr>
      <t>亩；沼液</t>
    </r>
    <r>
      <rPr>
        <sz val="9"/>
        <rFont val="Times New Roman"/>
        <family val="1"/>
      </rPr>
      <t>1.83</t>
    </r>
    <r>
      <rPr>
        <sz val="9"/>
        <rFont val="宋体"/>
        <family val="3"/>
        <charset val="134"/>
      </rPr>
      <t>万吨；有机肥</t>
    </r>
    <r>
      <rPr>
        <sz val="9"/>
        <rFont val="Times New Roman"/>
        <family val="1"/>
      </rPr>
      <t>480</t>
    </r>
    <r>
      <rPr>
        <sz val="9"/>
        <rFont val="宋体"/>
        <family val="3"/>
        <charset val="134"/>
      </rPr>
      <t>吨。</t>
    </r>
  </si>
  <si>
    <r>
      <t>株发改发[2016]39</t>
    </r>
    <r>
      <rPr>
        <sz val="9"/>
        <rFont val="宋体"/>
        <family val="3"/>
        <charset val="134"/>
      </rPr>
      <t>号</t>
    </r>
  </si>
  <si>
    <r>
      <t>每年处理畜禽粪便2.16</t>
    </r>
    <r>
      <rPr>
        <sz val="9"/>
        <rFont val="宋体"/>
        <family val="3"/>
        <charset val="134"/>
      </rPr>
      <t>万吨</t>
    </r>
  </si>
  <si>
    <r>
      <t>新建厌氧发酵池1200</t>
    </r>
    <r>
      <rPr>
        <sz val="9"/>
        <rFont val="宋体"/>
        <family val="3"/>
        <charset val="134"/>
      </rPr>
      <t>立方米及配套设施</t>
    </r>
  </si>
  <si>
    <r>
      <t>每年发电</t>
    </r>
    <r>
      <rPr>
        <sz val="9"/>
        <rFont val="Times New Roman"/>
        <family val="1"/>
      </rPr>
      <t>14.6</t>
    </r>
    <r>
      <rPr>
        <sz val="9"/>
        <rFont val="宋体"/>
        <family val="3"/>
        <charset val="134"/>
      </rPr>
      <t>万度；供气</t>
    </r>
    <r>
      <rPr>
        <sz val="9"/>
        <rFont val="Times New Roman"/>
        <family val="1"/>
      </rPr>
      <t>124</t>
    </r>
    <r>
      <rPr>
        <sz val="9"/>
        <rFont val="宋体"/>
        <family val="3"/>
        <charset val="134"/>
      </rPr>
      <t>户；企业自用</t>
    </r>
    <r>
      <rPr>
        <sz val="9"/>
        <rFont val="Times New Roman"/>
        <family val="1"/>
      </rPr>
      <t>28</t>
    </r>
    <r>
      <rPr>
        <sz val="9"/>
        <rFont val="宋体"/>
        <family val="3"/>
        <charset val="134"/>
      </rPr>
      <t>万立方米；其他</t>
    </r>
    <r>
      <rPr>
        <sz val="9"/>
        <rFont val="Times New Roman"/>
        <family val="1"/>
      </rPr>
      <t>7.04</t>
    </r>
    <r>
      <rPr>
        <sz val="9"/>
        <rFont val="宋体"/>
        <family val="3"/>
        <charset val="134"/>
      </rPr>
      <t>万立方米。</t>
    </r>
  </si>
  <si>
    <r>
      <t>每年直接施用果园460</t>
    </r>
    <r>
      <rPr>
        <sz val="9"/>
        <rFont val="宋体"/>
        <family val="3"/>
        <charset val="134"/>
      </rPr>
      <t>亩，苗木基地</t>
    </r>
    <r>
      <rPr>
        <sz val="9"/>
        <rFont val="Times New Roman"/>
        <family val="1"/>
      </rPr>
      <t>230</t>
    </r>
    <r>
      <rPr>
        <sz val="9"/>
        <rFont val="宋体"/>
        <family val="3"/>
        <charset val="134"/>
      </rPr>
      <t>亩，蔬菜基地</t>
    </r>
    <r>
      <rPr>
        <sz val="9"/>
        <rFont val="Times New Roman"/>
        <family val="1"/>
      </rPr>
      <t>120</t>
    </r>
    <r>
      <rPr>
        <sz val="9"/>
        <rFont val="宋体"/>
        <family val="3"/>
        <charset val="134"/>
      </rPr>
      <t>亩，鱼塘面积</t>
    </r>
    <r>
      <rPr>
        <sz val="9"/>
        <rFont val="Times New Roman"/>
        <family val="1"/>
      </rPr>
      <t>250</t>
    </r>
    <r>
      <rPr>
        <sz val="9"/>
        <rFont val="宋体"/>
        <family val="3"/>
        <charset val="134"/>
      </rPr>
      <t>亩、加工液肥</t>
    </r>
    <r>
      <rPr>
        <sz val="9"/>
        <rFont val="Times New Roman"/>
        <family val="1"/>
      </rPr>
      <t>2.92</t>
    </r>
    <r>
      <rPr>
        <sz val="9"/>
        <rFont val="宋体"/>
        <family val="3"/>
        <charset val="134"/>
      </rPr>
      <t>万吨；加工有机肥</t>
    </r>
    <r>
      <rPr>
        <sz val="9"/>
        <rFont val="Times New Roman"/>
        <family val="1"/>
      </rPr>
      <t>600</t>
    </r>
    <r>
      <rPr>
        <sz val="9"/>
        <rFont val="宋体"/>
        <family val="3"/>
        <charset val="134"/>
      </rPr>
      <t>吨。</t>
    </r>
  </si>
  <si>
    <r>
      <t>株发改发[2016]35</t>
    </r>
    <r>
      <rPr>
        <sz val="9"/>
        <rFont val="宋体"/>
        <family val="3"/>
        <charset val="134"/>
      </rPr>
      <t>号</t>
    </r>
  </si>
  <si>
    <r>
      <t>年处理畜禽粪便</t>
    </r>
    <r>
      <rPr>
        <sz val="9"/>
        <rFont val="Times New Roman"/>
        <family val="1"/>
      </rPr>
      <t>1.37</t>
    </r>
    <r>
      <rPr>
        <sz val="9"/>
        <rFont val="宋体"/>
        <family val="3"/>
        <charset val="134"/>
      </rPr>
      <t>万吨</t>
    </r>
  </si>
  <si>
    <r>
      <t>新建厌氧发酵池600</t>
    </r>
    <r>
      <rPr>
        <sz val="9"/>
        <rFont val="宋体"/>
        <family val="3"/>
        <charset val="134"/>
      </rPr>
      <t>立方米及配套设施</t>
    </r>
  </si>
  <si>
    <r>
      <t>年供气80</t>
    </r>
    <r>
      <rPr>
        <sz val="9"/>
        <rFont val="宋体"/>
        <family val="3"/>
        <charset val="134"/>
      </rPr>
      <t>户；企业自用</t>
    </r>
    <r>
      <rPr>
        <sz val="9"/>
        <rFont val="Times New Roman"/>
        <family val="1"/>
      </rPr>
      <t>2.92</t>
    </r>
    <r>
      <rPr>
        <sz val="9"/>
        <rFont val="宋体"/>
        <family val="3"/>
        <charset val="134"/>
      </rPr>
      <t>万立方米。</t>
    </r>
    <r>
      <rPr>
        <sz val="9"/>
        <rFont val="Times New Roman"/>
        <family val="1"/>
      </rPr>
      <t xml:space="preserve"> </t>
    </r>
  </si>
  <si>
    <r>
      <t>每年直接施用农田766.5</t>
    </r>
    <r>
      <rPr>
        <sz val="9"/>
        <rFont val="宋体"/>
        <family val="3"/>
        <charset val="134"/>
      </rPr>
      <t>亩、</t>
    </r>
    <r>
      <rPr>
        <sz val="9"/>
        <rFont val="Times New Roman"/>
        <family val="1"/>
      </rPr>
      <t>1.4</t>
    </r>
    <r>
      <rPr>
        <sz val="9"/>
        <rFont val="宋体"/>
        <family val="3"/>
        <charset val="134"/>
      </rPr>
      <t>万吨；加工有机肥</t>
    </r>
    <r>
      <rPr>
        <sz val="9"/>
        <rFont val="Times New Roman"/>
        <family val="1"/>
      </rPr>
      <t>0.048</t>
    </r>
    <r>
      <rPr>
        <sz val="9"/>
        <rFont val="宋体"/>
        <family val="3"/>
        <charset val="134"/>
      </rPr>
      <t>万吨。</t>
    </r>
  </si>
  <si>
    <r>
      <t>株发改发[2016]40</t>
    </r>
    <r>
      <rPr>
        <sz val="9"/>
        <rFont val="宋体"/>
        <family val="3"/>
        <charset val="134"/>
      </rPr>
      <t>号</t>
    </r>
  </si>
  <si>
    <r>
      <t>年处理畜禽粪便3</t>
    </r>
    <r>
      <rPr>
        <sz val="9"/>
        <rFont val="宋体"/>
        <family val="3"/>
        <charset val="134"/>
      </rPr>
      <t>万吨</t>
    </r>
  </si>
  <si>
    <r>
      <t>每年发电6.6</t>
    </r>
    <r>
      <rPr>
        <sz val="9"/>
        <rFont val="宋体"/>
        <family val="3"/>
        <charset val="134"/>
      </rPr>
      <t>万度；供气</t>
    </r>
    <r>
      <rPr>
        <sz val="9"/>
        <rFont val="Times New Roman"/>
        <family val="1"/>
      </rPr>
      <t>130</t>
    </r>
    <r>
      <rPr>
        <sz val="9"/>
        <rFont val="宋体"/>
        <family val="3"/>
        <charset val="134"/>
      </rPr>
      <t>户；企业自用</t>
    </r>
    <r>
      <rPr>
        <sz val="9"/>
        <rFont val="Times New Roman"/>
        <family val="1"/>
      </rPr>
      <t>5.8</t>
    </r>
    <r>
      <rPr>
        <sz val="9"/>
        <rFont val="宋体"/>
        <family val="3"/>
        <charset val="134"/>
      </rPr>
      <t>万立方米；其他</t>
    </r>
    <r>
      <rPr>
        <sz val="9"/>
        <rFont val="Times New Roman"/>
        <family val="1"/>
      </rPr>
      <t>9.5</t>
    </r>
    <r>
      <rPr>
        <sz val="9"/>
        <rFont val="宋体"/>
        <family val="3"/>
        <charset val="134"/>
      </rPr>
      <t>万立方米。</t>
    </r>
  </si>
  <si>
    <r>
      <t>每年直接施用农田5000</t>
    </r>
    <r>
      <rPr>
        <sz val="9"/>
        <rFont val="宋体"/>
        <family val="3"/>
        <charset val="134"/>
      </rPr>
      <t>亩、</t>
    </r>
    <r>
      <rPr>
        <sz val="9"/>
        <rFont val="Times New Roman"/>
        <family val="1"/>
      </rPr>
      <t>2.2</t>
    </r>
    <r>
      <rPr>
        <sz val="9"/>
        <rFont val="宋体"/>
        <family val="3"/>
        <charset val="134"/>
      </rPr>
      <t>万吨；加工液肥</t>
    </r>
    <r>
      <rPr>
        <sz val="9"/>
        <rFont val="Times New Roman"/>
        <family val="1"/>
      </rPr>
      <t>0.3</t>
    </r>
    <r>
      <rPr>
        <sz val="9"/>
        <rFont val="宋体"/>
        <family val="3"/>
        <charset val="134"/>
      </rPr>
      <t>万吨；加工有机肥</t>
    </r>
    <r>
      <rPr>
        <sz val="9"/>
        <rFont val="Times New Roman"/>
        <family val="1"/>
      </rPr>
      <t>0.5</t>
    </r>
    <r>
      <rPr>
        <sz val="9"/>
        <rFont val="宋体"/>
        <family val="3"/>
        <charset val="134"/>
      </rPr>
      <t>万吨；其他</t>
    </r>
    <r>
      <rPr>
        <sz val="9"/>
        <rFont val="Times New Roman"/>
        <family val="1"/>
      </rPr>
      <t>0.2</t>
    </r>
    <r>
      <rPr>
        <sz val="9"/>
        <rFont val="宋体"/>
        <family val="3"/>
        <charset val="134"/>
      </rPr>
      <t>万立方米。</t>
    </r>
  </si>
  <si>
    <r>
      <t>株发改发[2016]31</t>
    </r>
    <r>
      <rPr>
        <sz val="9"/>
        <rFont val="宋体"/>
        <family val="3"/>
        <charset val="134"/>
      </rPr>
      <t>号</t>
    </r>
  </si>
  <si>
    <t>湘潭市</t>
    <phoneticPr fontId="9" type="noConversion"/>
  </si>
  <si>
    <t>雨湖区沙子岭猪场扩繁场大型沼气工程</t>
    <phoneticPr fontId="9" type="noConversion"/>
  </si>
  <si>
    <t>新建</t>
    <phoneticPr fontId="9" type="noConversion"/>
  </si>
  <si>
    <t>湘潭市沙子岭
土猪科技开发有限公司</t>
    <phoneticPr fontId="9" type="noConversion"/>
  </si>
  <si>
    <t>猪粪</t>
    <phoneticPr fontId="9" type="noConversion"/>
  </si>
  <si>
    <t>新建1200立方米厌氧发酵及配套设施</t>
    <phoneticPr fontId="9" type="noConversion"/>
  </si>
  <si>
    <t>集中供气30户，其余用于发电和企业自用</t>
    <phoneticPr fontId="9" type="noConversion"/>
  </si>
  <si>
    <t>相关苗木、
蔬菜基地</t>
    <phoneticPr fontId="9" type="noConversion"/>
  </si>
  <si>
    <t>湘乡市栗山科鸿牲猪养殖专业合作社大型沼气综合利用工程</t>
    <phoneticPr fontId="9" type="noConversion"/>
  </si>
  <si>
    <t>湘乡市栗山牲猪养殖专业合作社</t>
    <phoneticPr fontId="9" type="noConversion"/>
  </si>
  <si>
    <t>湘乡市栗山镇两家塘村</t>
    <phoneticPr fontId="9" type="noConversion"/>
  </si>
  <si>
    <t>新建厌氧发酵池800立方米及配套设施</t>
    <phoneticPr fontId="9" type="noConversion"/>
  </si>
  <si>
    <t>农户集中供气110户，其余用于发电和企业自用</t>
    <phoneticPr fontId="9" type="noConversion"/>
  </si>
  <si>
    <t>沼液用于农田、果园等灌溉，沼渣用于有机肥加工</t>
    <phoneticPr fontId="9" type="noConversion"/>
  </si>
  <si>
    <t>已
批复
可研</t>
    <phoneticPr fontId="9" type="noConversion"/>
  </si>
  <si>
    <t>韶山市中家牲猪养殖场大型沼气综合利用工程</t>
    <phoneticPr fontId="9" type="noConversion"/>
  </si>
  <si>
    <t>韶山市中家牲猪养殖场</t>
    <phoneticPr fontId="9" type="noConversion"/>
  </si>
  <si>
    <t>杨林乡纯合村</t>
    <phoneticPr fontId="9" type="noConversion"/>
  </si>
  <si>
    <t>粪便</t>
    <phoneticPr fontId="9" type="noConversion"/>
  </si>
  <si>
    <t>新建500立方米厌氧发酵装置及配套设施</t>
    <phoneticPr fontId="9" type="noConversion"/>
  </si>
  <si>
    <t>用于沼气发电和企业自用</t>
    <phoneticPr fontId="9" type="noConversion"/>
  </si>
  <si>
    <t>比照
西部</t>
    <phoneticPr fontId="9" type="noConversion"/>
  </si>
  <si>
    <t>湘潭市新博生态农业发展有限公司大型沼气综合利用工程</t>
    <phoneticPr fontId="9" type="noConversion"/>
  </si>
  <si>
    <t>湘潭市新博生态农业发展有限公司</t>
    <phoneticPr fontId="9" type="noConversion"/>
  </si>
  <si>
    <t>湘乡市泉塘镇新阳村</t>
    <phoneticPr fontId="9" type="noConversion"/>
  </si>
  <si>
    <t>新建厌氧发酵池1000立方米及配套设施</t>
    <phoneticPr fontId="9" type="noConversion"/>
  </si>
  <si>
    <t>集中供气20户，其余用于发电和企业自用</t>
    <phoneticPr fontId="9" type="noConversion"/>
  </si>
  <si>
    <t>湘乡市福源农业发展有限公司大型沼气综合利用工程</t>
    <phoneticPr fontId="9" type="noConversion"/>
  </si>
  <si>
    <t>湘乡市福源农业发展有限公司</t>
    <phoneticPr fontId="9" type="noConversion"/>
  </si>
  <si>
    <t>潭市镇清风村</t>
    <phoneticPr fontId="9" type="noConversion"/>
  </si>
  <si>
    <t>湘乡市红辉农业发展有限公司大型沼气综合利用工程</t>
    <phoneticPr fontId="9" type="noConversion"/>
  </si>
  <si>
    <t>湘乡市红辉农业发展有限公司</t>
    <phoneticPr fontId="9" type="noConversion"/>
  </si>
  <si>
    <t>泉塘镇雄心村</t>
    <phoneticPr fontId="9" type="noConversion"/>
  </si>
  <si>
    <t>衡阳市</t>
    <phoneticPr fontId="9" type="noConversion"/>
  </si>
  <si>
    <t>新建1035立方米厌氧发酵池及配套设施</t>
  </si>
  <si>
    <t>集中供气115户，其余用于发电和企业自用</t>
  </si>
  <si>
    <t>农户集中供气160户，其余用于发电和企业自用</t>
  </si>
  <si>
    <t>新建厌氧发酵池500立方米及配套设施</t>
  </si>
  <si>
    <t>农户集中供气82户，其余用于发电和企业自用</t>
  </si>
  <si>
    <t>新建1000立方米厌氧发酵池及配套设施</t>
  </si>
  <si>
    <t>集中供气138户，其余用于发电和企业自用</t>
  </si>
  <si>
    <t>农户集中供气110户，其余用于发电和企业自用</t>
  </si>
  <si>
    <t>集中供气112户，其余用于发电和企业自用</t>
  </si>
  <si>
    <t>集中供气148户，其余用于发电和企业自用</t>
  </si>
  <si>
    <t>集中供气160户，其余用于发电和企业自用</t>
  </si>
  <si>
    <t>集中供气198户，其余用于发电和企业自用</t>
    <phoneticPr fontId="9" type="noConversion"/>
  </si>
  <si>
    <t>新建700立方米厌氧发酵池及配套设施</t>
  </si>
  <si>
    <t>集中供气95户，其余用于发电和企业自用</t>
  </si>
  <si>
    <r>
      <t>处理猪粪便</t>
    </r>
    <r>
      <rPr>
        <sz val="9"/>
        <color indexed="8"/>
        <rFont val="Times New Roman"/>
        <family val="1"/>
      </rPr>
      <t>3</t>
    </r>
    <r>
      <rPr>
        <sz val="9"/>
        <color indexed="8"/>
        <rFont val="宋体"/>
        <family val="3"/>
        <charset val="134"/>
      </rPr>
      <t>万吨</t>
    </r>
  </si>
  <si>
    <r>
      <t>新建</t>
    </r>
    <r>
      <rPr>
        <sz val="9"/>
        <color indexed="8"/>
        <rFont val="Times New Roman"/>
        <family val="1"/>
      </rPr>
      <t>1000</t>
    </r>
    <r>
      <rPr>
        <sz val="9"/>
        <color indexed="8"/>
        <rFont val="宋体"/>
        <family val="3"/>
        <charset val="134"/>
      </rPr>
      <t>立方米厌氧发酵池及配套设施</t>
    </r>
  </si>
  <si>
    <r>
      <t>每年发电</t>
    </r>
    <r>
      <rPr>
        <sz val="9"/>
        <color indexed="8"/>
        <rFont val="Times New Roman"/>
        <family val="1"/>
      </rPr>
      <t>10</t>
    </r>
    <r>
      <rPr>
        <sz val="9"/>
        <color indexed="8"/>
        <rFont val="宋体"/>
        <family val="3"/>
        <charset val="134"/>
      </rPr>
      <t>万度；供气</t>
    </r>
    <r>
      <rPr>
        <sz val="9"/>
        <color indexed="8"/>
        <rFont val="Times New Roman"/>
        <family val="1"/>
      </rPr>
      <t>160</t>
    </r>
    <r>
      <rPr>
        <sz val="9"/>
        <color indexed="8"/>
        <rFont val="宋体"/>
        <family val="3"/>
        <charset val="134"/>
      </rPr>
      <t>户；企业自用</t>
    </r>
    <r>
      <rPr>
        <sz val="9"/>
        <color indexed="8"/>
        <rFont val="Times New Roman"/>
        <family val="1"/>
      </rPr>
      <t>7</t>
    </r>
    <r>
      <rPr>
        <sz val="9"/>
        <color indexed="8"/>
        <rFont val="宋体"/>
        <family val="3"/>
        <charset val="134"/>
      </rPr>
      <t>万立方米；其他</t>
    </r>
    <r>
      <rPr>
        <sz val="9"/>
        <color indexed="8"/>
        <rFont val="Times New Roman"/>
        <family val="1"/>
      </rPr>
      <t>2</t>
    </r>
    <r>
      <rPr>
        <sz val="9"/>
        <color indexed="8"/>
        <rFont val="宋体"/>
        <family val="3"/>
        <charset val="134"/>
      </rPr>
      <t>万立方米</t>
    </r>
  </si>
  <si>
    <r>
      <t>每年直接施用农田</t>
    </r>
    <r>
      <rPr>
        <sz val="9"/>
        <color indexed="8"/>
        <rFont val="Times New Roman"/>
        <family val="1"/>
      </rPr>
      <t>1600</t>
    </r>
    <r>
      <rPr>
        <sz val="9"/>
        <color indexed="8"/>
        <rFont val="宋体"/>
        <family val="3"/>
        <charset val="134"/>
      </rPr>
      <t>亩、</t>
    </r>
    <r>
      <rPr>
        <sz val="9"/>
        <color indexed="8"/>
        <rFont val="Times New Roman"/>
        <family val="1"/>
      </rPr>
      <t>0.7</t>
    </r>
    <r>
      <rPr>
        <sz val="9"/>
        <color indexed="8"/>
        <rFont val="宋体"/>
        <family val="3"/>
        <charset val="134"/>
      </rPr>
      <t>万吨；加工液肥</t>
    </r>
    <r>
      <rPr>
        <sz val="9"/>
        <color indexed="8"/>
        <rFont val="Times New Roman"/>
        <family val="1"/>
      </rPr>
      <t>2</t>
    </r>
    <r>
      <rPr>
        <sz val="9"/>
        <color indexed="8"/>
        <rFont val="宋体"/>
        <family val="3"/>
        <charset val="134"/>
      </rPr>
      <t>万吨；加工有机肥</t>
    </r>
    <r>
      <rPr>
        <sz val="9"/>
        <color indexed="8"/>
        <rFont val="Times New Roman"/>
        <family val="1"/>
      </rPr>
      <t>0.15</t>
    </r>
    <r>
      <rPr>
        <sz val="9"/>
        <color indexed="8"/>
        <rFont val="宋体"/>
        <family val="3"/>
        <charset val="134"/>
      </rPr>
      <t>万吨；其他</t>
    </r>
    <r>
      <rPr>
        <sz val="9"/>
        <color indexed="8"/>
        <rFont val="Times New Roman"/>
        <family val="1"/>
      </rPr>
      <t>1.2</t>
    </r>
    <r>
      <rPr>
        <sz val="9"/>
        <color indexed="8"/>
        <rFont val="宋体"/>
        <family val="3"/>
        <charset val="134"/>
      </rPr>
      <t>万立方米</t>
    </r>
  </si>
  <si>
    <r>
      <t>处理猪粪便</t>
    </r>
    <r>
      <rPr>
        <sz val="9"/>
        <color indexed="8"/>
        <rFont val="Times New Roman"/>
        <family val="1"/>
      </rPr>
      <t>2.5</t>
    </r>
    <r>
      <rPr>
        <sz val="9"/>
        <color indexed="8"/>
        <rFont val="宋体"/>
        <family val="3"/>
        <charset val="134"/>
      </rPr>
      <t>万吨</t>
    </r>
  </si>
  <si>
    <r>
      <t>新建厌氧发酵池</t>
    </r>
    <r>
      <rPr>
        <sz val="9"/>
        <color indexed="8"/>
        <rFont val="Times New Roman"/>
        <family val="1"/>
      </rPr>
      <t>600</t>
    </r>
    <r>
      <rPr>
        <sz val="9"/>
        <color indexed="8"/>
        <rFont val="宋体"/>
        <family val="3"/>
        <charset val="134"/>
      </rPr>
      <t>立方米及配套设施</t>
    </r>
  </si>
  <si>
    <r>
      <t>每年发电</t>
    </r>
    <r>
      <rPr>
        <sz val="9"/>
        <color indexed="8"/>
        <rFont val="Times New Roman"/>
        <family val="1"/>
      </rPr>
      <t>8</t>
    </r>
    <r>
      <rPr>
        <sz val="9"/>
        <color indexed="8"/>
        <rFont val="宋体"/>
        <family val="3"/>
        <charset val="134"/>
      </rPr>
      <t>万度；供气</t>
    </r>
    <r>
      <rPr>
        <sz val="9"/>
        <color indexed="8"/>
        <rFont val="Times New Roman"/>
        <family val="1"/>
      </rPr>
      <t>138</t>
    </r>
    <r>
      <rPr>
        <sz val="9"/>
        <color indexed="8"/>
        <rFont val="宋体"/>
        <family val="3"/>
        <charset val="134"/>
      </rPr>
      <t>户；企业自用</t>
    </r>
    <r>
      <rPr>
        <sz val="9"/>
        <color indexed="8"/>
        <rFont val="Times New Roman"/>
        <family val="1"/>
      </rPr>
      <t>6</t>
    </r>
    <r>
      <rPr>
        <sz val="9"/>
        <color indexed="8"/>
        <rFont val="宋体"/>
        <family val="3"/>
        <charset val="134"/>
      </rPr>
      <t>万立方米；其他</t>
    </r>
    <r>
      <rPr>
        <sz val="9"/>
        <color indexed="8"/>
        <rFont val="Times New Roman"/>
        <family val="1"/>
      </rPr>
      <t>1.5</t>
    </r>
    <r>
      <rPr>
        <sz val="9"/>
        <color indexed="8"/>
        <rFont val="宋体"/>
        <family val="3"/>
        <charset val="134"/>
      </rPr>
      <t>万立方米</t>
    </r>
  </si>
  <si>
    <r>
      <t>每年直接施用农田</t>
    </r>
    <r>
      <rPr>
        <sz val="9"/>
        <color indexed="8"/>
        <rFont val="Times New Roman"/>
        <family val="1"/>
      </rPr>
      <t>1400</t>
    </r>
    <r>
      <rPr>
        <sz val="9"/>
        <color indexed="8"/>
        <rFont val="宋体"/>
        <family val="3"/>
        <charset val="134"/>
      </rPr>
      <t>亩、</t>
    </r>
    <r>
      <rPr>
        <sz val="9"/>
        <color indexed="8"/>
        <rFont val="Times New Roman"/>
        <family val="1"/>
      </rPr>
      <t>0.5</t>
    </r>
    <r>
      <rPr>
        <sz val="9"/>
        <color indexed="8"/>
        <rFont val="宋体"/>
        <family val="3"/>
        <charset val="134"/>
      </rPr>
      <t>万吨；加工液肥</t>
    </r>
    <r>
      <rPr>
        <sz val="9"/>
        <color indexed="8"/>
        <rFont val="Times New Roman"/>
        <family val="1"/>
      </rPr>
      <t>1.8</t>
    </r>
    <r>
      <rPr>
        <sz val="9"/>
        <color indexed="8"/>
        <rFont val="宋体"/>
        <family val="3"/>
        <charset val="134"/>
      </rPr>
      <t>万吨；加工有机肥</t>
    </r>
    <r>
      <rPr>
        <sz val="9"/>
        <color indexed="8"/>
        <rFont val="Times New Roman"/>
        <family val="1"/>
      </rPr>
      <t>0.11</t>
    </r>
    <r>
      <rPr>
        <sz val="9"/>
        <color indexed="8"/>
        <rFont val="宋体"/>
        <family val="3"/>
        <charset val="134"/>
      </rPr>
      <t>万吨；其他</t>
    </r>
    <r>
      <rPr>
        <sz val="9"/>
        <color indexed="8"/>
        <rFont val="Times New Roman"/>
        <family val="1"/>
      </rPr>
      <t>1</t>
    </r>
    <r>
      <rPr>
        <sz val="9"/>
        <color indexed="8"/>
        <rFont val="宋体"/>
        <family val="3"/>
        <charset val="134"/>
      </rPr>
      <t>万立方米</t>
    </r>
  </si>
  <si>
    <r>
      <t>每年处理畜禽粪便</t>
    </r>
    <r>
      <rPr>
        <sz val="9"/>
        <color indexed="8"/>
        <rFont val="Times New Roman"/>
        <family val="1"/>
      </rPr>
      <t>1.3</t>
    </r>
    <r>
      <rPr>
        <sz val="9"/>
        <color indexed="8"/>
        <rFont val="宋体"/>
        <family val="3"/>
        <charset val="134"/>
      </rPr>
      <t>万吨；其他</t>
    </r>
    <r>
      <rPr>
        <sz val="9"/>
        <color indexed="8"/>
        <rFont val="Times New Roman"/>
        <family val="1"/>
      </rPr>
      <t>2</t>
    </r>
    <r>
      <rPr>
        <sz val="9"/>
        <color indexed="8"/>
        <rFont val="宋体"/>
        <family val="3"/>
        <charset val="134"/>
      </rPr>
      <t>万吨</t>
    </r>
  </si>
  <si>
    <r>
      <t>新建</t>
    </r>
    <r>
      <rPr>
        <sz val="9"/>
        <color indexed="8"/>
        <rFont val="Times New Roman"/>
        <family val="1"/>
      </rPr>
      <t>800</t>
    </r>
    <r>
      <rPr>
        <sz val="9"/>
        <color indexed="8"/>
        <rFont val="宋体"/>
        <family val="3"/>
        <charset val="134"/>
      </rPr>
      <t>立方米厌氧发酵池及配套设施</t>
    </r>
  </si>
  <si>
    <r>
      <t>每年发电</t>
    </r>
    <r>
      <rPr>
        <sz val="9"/>
        <color indexed="8"/>
        <rFont val="Times New Roman"/>
        <family val="1"/>
      </rPr>
      <t>5.81</t>
    </r>
    <r>
      <rPr>
        <sz val="9"/>
        <color indexed="8"/>
        <rFont val="宋体"/>
        <family val="3"/>
        <charset val="134"/>
      </rPr>
      <t>万度；供气</t>
    </r>
    <r>
      <rPr>
        <sz val="9"/>
        <color indexed="8"/>
        <rFont val="Times New Roman"/>
        <family val="1"/>
      </rPr>
      <t>110</t>
    </r>
    <r>
      <rPr>
        <sz val="9"/>
        <color indexed="8"/>
        <rFont val="宋体"/>
        <family val="3"/>
        <charset val="134"/>
      </rPr>
      <t>户；企业自用</t>
    </r>
    <r>
      <rPr>
        <sz val="9"/>
        <color indexed="8"/>
        <rFont val="Times New Roman"/>
        <family val="1"/>
      </rPr>
      <t>1.2</t>
    </r>
    <r>
      <rPr>
        <sz val="9"/>
        <color indexed="8"/>
        <rFont val="宋体"/>
        <family val="3"/>
        <charset val="134"/>
      </rPr>
      <t>万立方米；其他</t>
    </r>
    <r>
      <rPr>
        <sz val="9"/>
        <color indexed="8"/>
        <rFont val="Times New Roman"/>
        <family val="1"/>
      </rPr>
      <t>3.14</t>
    </r>
    <r>
      <rPr>
        <sz val="9"/>
        <color indexed="8"/>
        <rFont val="宋体"/>
        <family val="3"/>
        <charset val="134"/>
      </rPr>
      <t>万立方米</t>
    </r>
  </si>
  <si>
    <r>
      <t>每年加工液肥</t>
    </r>
    <r>
      <rPr>
        <sz val="9"/>
        <color indexed="8"/>
        <rFont val="Times New Roman"/>
        <family val="1"/>
      </rPr>
      <t>2.74</t>
    </r>
    <r>
      <rPr>
        <sz val="9"/>
        <color indexed="8"/>
        <rFont val="宋体"/>
        <family val="3"/>
        <charset val="134"/>
      </rPr>
      <t>万吨；加工有机肥</t>
    </r>
    <r>
      <rPr>
        <sz val="9"/>
        <color indexed="8"/>
        <rFont val="Times New Roman"/>
        <family val="1"/>
      </rPr>
      <t>680</t>
    </r>
    <r>
      <rPr>
        <sz val="9"/>
        <color indexed="8"/>
        <rFont val="宋体"/>
        <family val="3"/>
        <charset val="134"/>
      </rPr>
      <t>吨；其他</t>
    </r>
    <r>
      <rPr>
        <sz val="9"/>
        <color indexed="8"/>
        <rFont val="Times New Roman"/>
        <family val="1"/>
      </rPr>
      <t>3.5</t>
    </r>
    <r>
      <rPr>
        <sz val="9"/>
        <color indexed="8"/>
        <rFont val="宋体"/>
        <family val="3"/>
        <charset val="134"/>
      </rPr>
      <t>万立方米</t>
    </r>
  </si>
  <si>
    <r>
      <t>处理猪粪便</t>
    </r>
    <r>
      <rPr>
        <sz val="9"/>
        <color indexed="8"/>
        <rFont val="Times New Roman"/>
        <family val="1"/>
      </rPr>
      <t>4.38</t>
    </r>
    <r>
      <rPr>
        <sz val="9"/>
        <color indexed="8"/>
        <rFont val="宋体"/>
        <family val="3"/>
        <charset val="134"/>
      </rPr>
      <t>万吨</t>
    </r>
  </si>
  <si>
    <r>
      <t>新建厌氧发酵池</t>
    </r>
    <r>
      <rPr>
        <sz val="9"/>
        <color indexed="8"/>
        <rFont val="Times New Roman"/>
        <family val="1"/>
      </rPr>
      <t>1000</t>
    </r>
    <r>
      <rPr>
        <sz val="9"/>
        <color indexed="8"/>
        <rFont val="宋体"/>
        <family val="3"/>
        <charset val="134"/>
      </rPr>
      <t>立方米及配套设施</t>
    </r>
  </si>
  <si>
    <r>
      <t>每年发电</t>
    </r>
    <r>
      <rPr>
        <sz val="9"/>
        <color indexed="8"/>
        <rFont val="Times New Roman"/>
        <family val="1"/>
      </rPr>
      <t>7.74</t>
    </r>
    <r>
      <rPr>
        <sz val="9"/>
        <color indexed="8"/>
        <rFont val="宋体"/>
        <family val="3"/>
        <charset val="134"/>
      </rPr>
      <t>万度；供气</t>
    </r>
    <r>
      <rPr>
        <sz val="9"/>
        <color indexed="8"/>
        <rFont val="Times New Roman"/>
        <family val="1"/>
      </rPr>
      <t>158</t>
    </r>
    <r>
      <rPr>
        <sz val="9"/>
        <color indexed="8"/>
        <rFont val="宋体"/>
        <family val="3"/>
        <charset val="134"/>
      </rPr>
      <t>户；企业自用</t>
    </r>
    <r>
      <rPr>
        <sz val="9"/>
        <color indexed="8"/>
        <rFont val="Times New Roman"/>
        <family val="1"/>
      </rPr>
      <t>15.48</t>
    </r>
    <r>
      <rPr>
        <sz val="9"/>
        <color indexed="8"/>
        <rFont val="宋体"/>
        <family val="3"/>
        <charset val="134"/>
      </rPr>
      <t>万立方米；其他</t>
    </r>
    <r>
      <rPr>
        <sz val="9"/>
        <color indexed="8"/>
        <rFont val="Times New Roman"/>
        <family val="1"/>
      </rPr>
      <t>2.08</t>
    </r>
    <r>
      <rPr>
        <sz val="9"/>
        <color indexed="8"/>
        <rFont val="宋体"/>
        <family val="3"/>
        <charset val="134"/>
      </rPr>
      <t>万立方米</t>
    </r>
  </si>
  <si>
    <r>
      <t>每年直接施用农田</t>
    </r>
    <r>
      <rPr>
        <sz val="9"/>
        <color indexed="8"/>
        <rFont val="Times New Roman"/>
        <family val="1"/>
      </rPr>
      <t>2190</t>
    </r>
    <r>
      <rPr>
        <sz val="9"/>
        <color indexed="8"/>
        <rFont val="宋体"/>
        <family val="3"/>
        <charset val="134"/>
      </rPr>
      <t>亩；加工有机肥</t>
    </r>
    <r>
      <rPr>
        <sz val="9"/>
        <color indexed="8"/>
        <rFont val="Times New Roman"/>
        <family val="1"/>
      </rPr>
      <t>0.11</t>
    </r>
    <r>
      <rPr>
        <sz val="9"/>
        <color indexed="8"/>
        <rFont val="宋体"/>
        <family val="3"/>
        <charset val="134"/>
      </rPr>
      <t>万吨；</t>
    </r>
  </si>
  <si>
    <r>
      <t>处理畜禽粪便</t>
    </r>
    <r>
      <rPr>
        <sz val="9"/>
        <color indexed="8"/>
        <rFont val="Times New Roman"/>
        <family val="1"/>
      </rPr>
      <t>0.3</t>
    </r>
    <r>
      <rPr>
        <sz val="9"/>
        <color indexed="8"/>
        <rFont val="宋体"/>
        <family val="3"/>
        <charset val="134"/>
      </rPr>
      <t>万吨；其他</t>
    </r>
    <r>
      <rPr>
        <sz val="9"/>
        <color indexed="8"/>
        <rFont val="Times New Roman"/>
        <family val="1"/>
      </rPr>
      <t>1.8</t>
    </r>
    <r>
      <rPr>
        <sz val="9"/>
        <color indexed="8"/>
        <rFont val="宋体"/>
        <family val="3"/>
        <charset val="134"/>
      </rPr>
      <t>万吨</t>
    </r>
  </si>
  <si>
    <r>
      <t>每年集中供气</t>
    </r>
    <r>
      <rPr>
        <sz val="9"/>
        <color indexed="8"/>
        <rFont val="Times New Roman"/>
        <family val="1"/>
      </rPr>
      <t>85</t>
    </r>
    <r>
      <rPr>
        <sz val="9"/>
        <color indexed="8"/>
        <rFont val="宋体"/>
        <family val="3"/>
        <charset val="134"/>
      </rPr>
      <t>户；企业自用</t>
    </r>
    <r>
      <rPr>
        <sz val="9"/>
        <color indexed="8"/>
        <rFont val="Times New Roman"/>
        <family val="1"/>
      </rPr>
      <t>16</t>
    </r>
    <r>
      <rPr>
        <sz val="9"/>
        <color indexed="8"/>
        <rFont val="宋体"/>
        <family val="3"/>
        <charset val="134"/>
      </rPr>
      <t>万立方米，年发电量</t>
    </r>
    <r>
      <rPr>
        <sz val="9"/>
        <color indexed="8"/>
        <rFont val="Times New Roman"/>
        <family val="1"/>
      </rPr>
      <t>10</t>
    </r>
    <r>
      <rPr>
        <sz val="9"/>
        <color indexed="8"/>
        <rFont val="宋体"/>
        <family val="3"/>
        <charset val="134"/>
      </rPr>
      <t>万千瓦时</t>
    </r>
  </si>
  <si>
    <r>
      <t>每年直接施用农田</t>
    </r>
    <r>
      <rPr>
        <sz val="9"/>
        <color indexed="8"/>
        <rFont val="Times New Roman"/>
        <family val="1"/>
      </rPr>
      <t>1500</t>
    </r>
    <r>
      <rPr>
        <sz val="9"/>
        <color indexed="8"/>
        <rFont val="宋体"/>
        <family val="3"/>
        <charset val="134"/>
      </rPr>
      <t>亩、</t>
    </r>
    <r>
      <rPr>
        <sz val="9"/>
        <color indexed="8"/>
        <rFont val="Times New Roman"/>
        <family val="1"/>
      </rPr>
      <t>1.5</t>
    </r>
    <r>
      <rPr>
        <sz val="9"/>
        <color indexed="8"/>
        <rFont val="宋体"/>
        <family val="3"/>
        <charset val="134"/>
      </rPr>
      <t>万吨</t>
    </r>
  </si>
  <si>
    <r>
      <t>新建厌氧发酵池</t>
    </r>
    <r>
      <rPr>
        <sz val="9"/>
        <color indexed="8"/>
        <rFont val="Times New Roman"/>
        <family val="1"/>
      </rPr>
      <t>800</t>
    </r>
    <r>
      <rPr>
        <sz val="9"/>
        <color indexed="8"/>
        <rFont val="宋体"/>
        <family val="3"/>
        <charset val="134"/>
      </rPr>
      <t>立方米及配套设施</t>
    </r>
  </si>
  <si>
    <r>
      <t>农户集中供气</t>
    </r>
    <r>
      <rPr>
        <sz val="9"/>
        <color indexed="8"/>
        <rFont val="Times New Roman"/>
        <family val="1"/>
      </rPr>
      <t>120</t>
    </r>
    <r>
      <rPr>
        <sz val="9"/>
        <color indexed="8"/>
        <rFont val="宋体"/>
        <family val="3"/>
        <charset val="134"/>
      </rPr>
      <t>户，其余用于发电和企业自用</t>
    </r>
  </si>
  <si>
    <r>
      <t>集中供气</t>
    </r>
    <r>
      <rPr>
        <sz val="9"/>
        <color indexed="8"/>
        <rFont val="Times New Roman"/>
        <family val="1"/>
      </rPr>
      <t>200</t>
    </r>
    <r>
      <rPr>
        <sz val="9"/>
        <color indexed="8"/>
        <rFont val="宋体"/>
        <family val="3"/>
        <charset val="134"/>
      </rPr>
      <t>户，其余用于发电和企业自用</t>
    </r>
  </si>
  <si>
    <r>
      <t>年处理畜禽粪便</t>
    </r>
    <r>
      <rPr>
        <sz val="9"/>
        <color indexed="8"/>
        <rFont val="Times New Roman"/>
        <family val="1"/>
      </rPr>
      <t>2160</t>
    </r>
    <r>
      <rPr>
        <sz val="9"/>
        <color indexed="8"/>
        <rFont val="宋体"/>
        <family val="3"/>
        <charset val="134"/>
      </rPr>
      <t>吨；其他</t>
    </r>
    <r>
      <rPr>
        <sz val="9"/>
        <color indexed="8"/>
        <rFont val="Times New Roman"/>
        <family val="1"/>
      </rPr>
      <t>615</t>
    </r>
    <r>
      <rPr>
        <sz val="9"/>
        <color indexed="8"/>
        <rFont val="宋体"/>
        <family val="3"/>
        <charset val="134"/>
      </rPr>
      <t>吨</t>
    </r>
  </si>
  <si>
    <r>
      <t>每年发电</t>
    </r>
    <r>
      <rPr>
        <sz val="9"/>
        <color indexed="8"/>
        <rFont val="Times New Roman"/>
        <family val="1"/>
      </rPr>
      <t>16</t>
    </r>
    <r>
      <rPr>
        <sz val="9"/>
        <color indexed="8"/>
        <rFont val="宋体"/>
        <family val="3"/>
        <charset val="134"/>
      </rPr>
      <t>万度；企业自用</t>
    </r>
    <r>
      <rPr>
        <sz val="9"/>
        <color indexed="8"/>
        <rFont val="Times New Roman"/>
        <family val="1"/>
      </rPr>
      <t>16.32</t>
    </r>
    <r>
      <rPr>
        <sz val="9"/>
        <color indexed="8"/>
        <rFont val="宋体"/>
        <family val="3"/>
        <charset val="134"/>
      </rPr>
      <t>万立方米</t>
    </r>
  </si>
  <si>
    <r>
      <t>每年处理畜禽粪便</t>
    </r>
    <r>
      <rPr>
        <sz val="9"/>
        <color indexed="8"/>
        <rFont val="Times New Roman"/>
        <family val="1"/>
      </rPr>
      <t>3.29</t>
    </r>
    <r>
      <rPr>
        <sz val="9"/>
        <color indexed="8"/>
        <rFont val="宋体"/>
        <family val="3"/>
        <charset val="134"/>
      </rPr>
      <t>万吨</t>
    </r>
  </si>
  <si>
    <r>
      <t>新建</t>
    </r>
    <r>
      <rPr>
        <sz val="9"/>
        <color indexed="8"/>
        <rFont val="Times New Roman"/>
        <family val="1"/>
      </rPr>
      <t>1200</t>
    </r>
    <r>
      <rPr>
        <sz val="9"/>
        <color indexed="8"/>
        <rFont val="宋体"/>
        <family val="3"/>
        <charset val="134"/>
      </rPr>
      <t>立方米厌氧发酵池及配套设施</t>
    </r>
  </si>
  <si>
    <r>
      <t>每年发电</t>
    </r>
    <r>
      <rPr>
        <sz val="9"/>
        <color indexed="8"/>
        <rFont val="Times New Roman"/>
        <family val="1"/>
      </rPr>
      <t>18.66</t>
    </r>
    <r>
      <rPr>
        <sz val="9"/>
        <color indexed="8"/>
        <rFont val="宋体"/>
        <family val="3"/>
        <charset val="134"/>
      </rPr>
      <t>万度，集中供气</t>
    </r>
    <r>
      <rPr>
        <sz val="9"/>
        <color indexed="8"/>
        <rFont val="Times New Roman"/>
        <family val="1"/>
      </rPr>
      <t>126</t>
    </r>
    <r>
      <rPr>
        <sz val="9"/>
        <color indexed="8"/>
        <rFont val="宋体"/>
        <family val="3"/>
        <charset val="134"/>
      </rPr>
      <t>户，其余用于发电和企业自用</t>
    </r>
  </si>
  <si>
    <r>
      <t>年产初级有机堆肥</t>
    </r>
    <r>
      <rPr>
        <sz val="9"/>
        <color indexed="8"/>
        <rFont val="Times New Roman"/>
        <family val="1"/>
      </rPr>
      <t>890</t>
    </r>
    <r>
      <rPr>
        <sz val="9"/>
        <color indexed="8"/>
        <rFont val="宋体"/>
        <family val="3"/>
        <charset val="134"/>
      </rPr>
      <t>吨，年产沼液肥</t>
    </r>
    <r>
      <rPr>
        <sz val="9"/>
        <color indexed="8"/>
        <rFont val="Times New Roman"/>
        <family val="1"/>
      </rPr>
      <t>3.26</t>
    </r>
    <r>
      <rPr>
        <sz val="9"/>
        <color indexed="8"/>
        <rFont val="宋体"/>
        <family val="3"/>
        <charset val="134"/>
      </rPr>
      <t>万吨，可供</t>
    </r>
    <r>
      <rPr>
        <sz val="9"/>
        <color indexed="8"/>
        <rFont val="Times New Roman"/>
        <family val="1"/>
      </rPr>
      <t>1630</t>
    </r>
    <r>
      <rPr>
        <sz val="9"/>
        <color indexed="8"/>
        <rFont val="宋体"/>
        <family val="3"/>
        <charset val="134"/>
      </rPr>
      <t>亩农田常年用肥</t>
    </r>
  </si>
  <si>
    <r>
      <t>年处理粪便及冲洗污水总计约</t>
    </r>
    <r>
      <rPr>
        <sz val="9"/>
        <color indexed="8"/>
        <rFont val="Times New Roman"/>
        <family val="1"/>
      </rPr>
      <t>2.92</t>
    </r>
    <r>
      <rPr>
        <sz val="9"/>
        <color indexed="8"/>
        <rFont val="宋体"/>
        <family val="3"/>
        <charset val="134"/>
      </rPr>
      <t>万吨</t>
    </r>
  </si>
  <si>
    <r>
      <t>年发电</t>
    </r>
    <r>
      <rPr>
        <sz val="9"/>
        <color indexed="8"/>
        <rFont val="Times New Roman"/>
        <family val="1"/>
      </rPr>
      <t>22.67</t>
    </r>
    <r>
      <rPr>
        <sz val="9"/>
        <color indexed="8"/>
        <rFont val="宋体"/>
        <family val="3"/>
        <charset val="134"/>
      </rPr>
      <t>万度，农户集中供气</t>
    </r>
    <r>
      <rPr>
        <sz val="9"/>
        <color indexed="8"/>
        <rFont val="Times New Roman"/>
        <family val="1"/>
      </rPr>
      <t>122</t>
    </r>
    <r>
      <rPr>
        <sz val="9"/>
        <color indexed="8"/>
        <rFont val="宋体"/>
        <family val="3"/>
        <charset val="134"/>
      </rPr>
      <t>户，养殖场自用</t>
    </r>
    <r>
      <rPr>
        <sz val="9"/>
        <color indexed="8"/>
        <rFont val="Times New Roman"/>
        <family val="1"/>
      </rPr>
      <t>8.14</t>
    </r>
    <r>
      <rPr>
        <sz val="9"/>
        <color indexed="8"/>
        <rFont val="宋体"/>
        <family val="3"/>
        <charset val="134"/>
      </rPr>
      <t>万立方米</t>
    </r>
  </si>
  <si>
    <r>
      <t>年产沼渣沼液肥</t>
    </r>
    <r>
      <rPr>
        <sz val="9"/>
        <color indexed="8"/>
        <rFont val="Times New Roman"/>
        <family val="1"/>
      </rPr>
      <t>2.88</t>
    </r>
    <r>
      <rPr>
        <sz val="9"/>
        <color indexed="8"/>
        <rFont val="宋体"/>
        <family val="3"/>
        <charset val="134"/>
      </rPr>
      <t>万吨，可供</t>
    </r>
    <r>
      <rPr>
        <sz val="9"/>
        <color indexed="8"/>
        <rFont val="Times New Roman"/>
        <family val="1"/>
      </rPr>
      <t>1440</t>
    </r>
    <r>
      <rPr>
        <sz val="9"/>
        <color indexed="8"/>
        <rFont val="宋体"/>
        <family val="3"/>
        <charset val="134"/>
      </rPr>
      <t>亩农田常年用肥</t>
    </r>
  </si>
  <si>
    <r>
      <t>年处理粪便污水约</t>
    </r>
    <r>
      <rPr>
        <sz val="9"/>
        <color indexed="8"/>
        <rFont val="Times New Roman"/>
        <family val="1"/>
      </rPr>
      <t>3.50</t>
    </r>
    <r>
      <rPr>
        <sz val="9"/>
        <color indexed="8"/>
        <rFont val="宋体"/>
        <family val="3"/>
        <charset val="134"/>
      </rPr>
      <t>万吨。</t>
    </r>
  </si>
  <si>
    <r>
      <t>每年发电</t>
    </r>
    <r>
      <rPr>
        <sz val="9"/>
        <color indexed="8"/>
        <rFont val="Times New Roman"/>
        <family val="1"/>
      </rPr>
      <t>29.34</t>
    </r>
    <r>
      <rPr>
        <sz val="9"/>
        <color indexed="8"/>
        <rFont val="宋体"/>
        <family val="3"/>
        <charset val="134"/>
      </rPr>
      <t>万度；供气</t>
    </r>
    <r>
      <rPr>
        <sz val="9"/>
        <color indexed="8"/>
        <rFont val="Times New Roman"/>
        <family val="1"/>
      </rPr>
      <t>148</t>
    </r>
    <r>
      <rPr>
        <sz val="9"/>
        <color indexed="8"/>
        <rFont val="宋体"/>
        <family val="3"/>
        <charset val="134"/>
      </rPr>
      <t>户；年产沼气约</t>
    </r>
    <r>
      <rPr>
        <sz val="9"/>
        <color indexed="8"/>
        <rFont val="Times New Roman"/>
        <family val="1"/>
      </rPr>
      <t>35.04</t>
    </r>
    <r>
      <rPr>
        <sz val="9"/>
        <color indexed="8"/>
        <rFont val="宋体"/>
        <family val="3"/>
        <charset val="134"/>
      </rPr>
      <t>万立方米，其中，</t>
    </r>
    <r>
      <rPr>
        <sz val="9"/>
        <color indexed="8"/>
        <rFont val="Times New Roman"/>
        <family val="1"/>
      </rPr>
      <t>19.56</t>
    </r>
    <r>
      <rPr>
        <sz val="9"/>
        <color indexed="8"/>
        <rFont val="宋体"/>
        <family val="3"/>
        <charset val="134"/>
      </rPr>
      <t>万立方米的沼气用于发电，</t>
    </r>
    <r>
      <rPr>
        <sz val="9"/>
        <color indexed="8"/>
        <rFont val="Times New Roman"/>
        <family val="1"/>
      </rPr>
      <t>7.38</t>
    </r>
    <r>
      <rPr>
        <sz val="9"/>
        <color indexed="8"/>
        <rFont val="宋体"/>
        <family val="3"/>
        <charset val="134"/>
      </rPr>
      <t>万立方米的沼气公司自用；</t>
    </r>
    <phoneticPr fontId="9" type="noConversion"/>
  </si>
  <si>
    <r>
      <t>年产沼肥约</t>
    </r>
    <r>
      <rPr>
        <sz val="9"/>
        <color indexed="8"/>
        <rFont val="Times New Roman"/>
        <family val="1"/>
      </rPr>
      <t>3.46</t>
    </r>
    <r>
      <rPr>
        <sz val="9"/>
        <color indexed="8"/>
        <rFont val="宋体"/>
        <family val="3"/>
        <charset val="134"/>
      </rPr>
      <t>万吨，用于果园、农田、林地、蔬菜基地灌溉及水面养鱼，可供</t>
    </r>
    <r>
      <rPr>
        <sz val="9"/>
        <color indexed="8"/>
        <rFont val="Times New Roman"/>
        <family val="1"/>
      </rPr>
      <t>1730</t>
    </r>
    <r>
      <rPr>
        <sz val="9"/>
        <color indexed="8"/>
        <rFont val="宋体"/>
        <family val="3"/>
        <charset val="134"/>
      </rPr>
      <t>亩农作物常年用肥</t>
    </r>
    <phoneticPr fontId="9" type="noConversion"/>
  </si>
  <si>
    <r>
      <t>每年处理畜禽粪便</t>
    </r>
    <r>
      <rPr>
        <sz val="9"/>
        <color indexed="8"/>
        <rFont val="Times New Roman"/>
        <family val="1"/>
      </rPr>
      <t>2.92</t>
    </r>
    <r>
      <rPr>
        <sz val="9"/>
        <color indexed="8"/>
        <rFont val="宋体"/>
        <family val="3"/>
        <charset val="134"/>
      </rPr>
      <t>万吨</t>
    </r>
  </si>
  <si>
    <r>
      <t>年发电</t>
    </r>
    <r>
      <rPr>
        <sz val="9"/>
        <color indexed="8"/>
        <rFont val="Times New Roman"/>
        <family val="1"/>
      </rPr>
      <t>20.54</t>
    </r>
    <r>
      <rPr>
        <sz val="9"/>
        <color indexed="8"/>
        <rFont val="宋体"/>
        <family val="3"/>
        <charset val="134"/>
      </rPr>
      <t>万度；供气</t>
    </r>
    <r>
      <rPr>
        <sz val="9"/>
        <color indexed="8"/>
        <rFont val="Times New Roman"/>
        <family val="1"/>
      </rPr>
      <t>108</t>
    </r>
    <r>
      <rPr>
        <sz val="9"/>
        <color indexed="8"/>
        <rFont val="宋体"/>
        <family val="3"/>
        <charset val="134"/>
      </rPr>
      <t>户；企业自用</t>
    </r>
    <r>
      <rPr>
        <sz val="9"/>
        <color indexed="8"/>
        <rFont val="Times New Roman"/>
        <family val="1"/>
      </rPr>
      <t>8.13</t>
    </r>
    <r>
      <rPr>
        <sz val="9"/>
        <color indexed="8"/>
        <rFont val="宋体"/>
        <family val="3"/>
        <charset val="134"/>
      </rPr>
      <t>万立方米</t>
    </r>
  </si>
  <si>
    <r>
      <t>每年直接施用农田</t>
    </r>
    <r>
      <rPr>
        <sz val="9"/>
        <color indexed="8"/>
        <rFont val="Times New Roman"/>
        <family val="1"/>
      </rPr>
      <t>1440</t>
    </r>
    <r>
      <rPr>
        <sz val="9"/>
        <color indexed="8"/>
        <rFont val="宋体"/>
        <family val="3"/>
        <charset val="134"/>
      </rPr>
      <t>亩、</t>
    </r>
    <r>
      <rPr>
        <sz val="9"/>
        <color indexed="8"/>
        <rFont val="Times New Roman"/>
        <family val="1"/>
      </rPr>
      <t>2.88</t>
    </r>
    <r>
      <rPr>
        <sz val="9"/>
        <color indexed="8"/>
        <rFont val="宋体"/>
        <family val="3"/>
        <charset val="134"/>
      </rPr>
      <t>万吨；</t>
    </r>
  </si>
  <si>
    <r>
      <t>年处理粪便及冲洗污水总计约</t>
    </r>
    <r>
      <rPr>
        <sz val="9"/>
        <color indexed="8"/>
        <rFont val="Times New Roman"/>
        <family val="1"/>
      </rPr>
      <t>2.26</t>
    </r>
    <r>
      <rPr>
        <sz val="9"/>
        <color indexed="8"/>
        <rFont val="宋体"/>
        <family val="3"/>
        <charset val="134"/>
      </rPr>
      <t>万吨</t>
    </r>
  </si>
  <si>
    <r>
      <t>新建</t>
    </r>
    <r>
      <rPr>
        <sz val="9"/>
        <color indexed="8"/>
        <rFont val="Times New Roman"/>
        <family val="1"/>
      </rPr>
      <t>700</t>
    </r>
    <r>
      <rPr>
        <sz val="9"/>
        <color indexed="8"/>
        <rFont val="宋体"/>
        <family val="3"/>
        <charset val="134"/>
      </rPr>
      <t>立方米厌氧发酵池及配套设施</t>
    </r>
  </si>
  <si>
    <r>
      <t>年发</t>
    </r>
    <r>
      <rPr>
        <sz val="9"/>
        <color indexed="8"/>
        <rFont val="Times New Roman"/>
        <family val="1"/>
      </rPr>
      <t>26.79</t>
    </r>
    <r>
      <rPr>
        <sz val="9"/>
        <color indexed="8"/>
        <rFont val="宋体"/>
        <family val="3"/>
        <charset val="134"/>
      </rPr>
      <t>万度，农户集中供气</t>
    </r>
    <r>
      <rPr>
        <sz val="9"/>
        <color indexed="8"/>
        <rFont val="Times New Roman"/>
        <family val="1"/>
      </rPr>
      <t>55</t>
    </r>
    <r>
      <rPr>
        <sz val="9"/>
        <color indexed="8"/>
        <rFont val="宋体"/>
        <family val="3"/>
        <charset val="134"/>
      </rPr>
      <t>户，养殖场自用</t>
    </r>
    <r>
      <rPr>
        <sz val="9"/>
        <color indexed="8"/>
        <rFont val="Times New Roman"/>
        <family val="1"/>
      </rPr>
      <t>4.7</t>
    </r>
    <r>
      <rPr>
        <sz val="9"/>
        <color indexed="8"/>
        <rFont val="宋体"/>
        <family val="3"/>
        <charset val="134"/>
      </rPr>
      <t>万立方米</t>
    </r>
  </si>
  <si>
    <r>
      <t>年产沼渣沼液肥</t>
    </r>
    <r>
      <rPr>
        <sz val="9"/>
        <color indexed="8"/>
        <rFont val="Times New Roman"/>
        <family val="1"/>
      </rPr>
      <t>2.22</t>
    </r>
    <r>
      <rPr>
        <sz val="9"/>
        <color indexed="8"/>
        <rFont val="宋体"/>
        <family val="3"/>
        <charset val="134"/>
      </rPr>
      <t>万吨，可供</t>
    </r>
    <r>
      <rPr>
        <sz val="9"/>
        <color indexed="8"/>
        <rFont val="Times New Roman"/>
        <family val="1"/>
      </rPr>
      <t>1110</t>
    </r>
    <r>
      <rPr>
        <sz val="9"/>
        <color indexed="8"/>
        <rFont val="宋体"/>
        <family val="3"/>
        <charset val="134"/>
      </rPr>
      <t>亩农田常年用肥</t>
    </r>
    <phoneticPr fontId="9" type="noConversion"/>
  </si>
  <si>
    <r>
      <t>处理畜禽粪便</t>
    </r>
    <r>
      <rPr>
        <sz val="9"/>
        <color indexed="8"/>
        <rFont val="Times New Roman"/>
        <family val="1"/>
      </rPr>
      <t>0.05</t>
    </r>
    <r>
      <rPr>
        <sz val="9"/>
        <color indexed="8"/>
        <rFont val="宋体"/>
        <family val="3"/>
        <charset val="134"/>
      </rPr>
      <t>万吨</t>
    </r>
  </si>
  <si>
    <r>
      <t>沼气年发电</t>
    </r>
    <r>
      <rPr>
        <sz val="9"/>
        <color indexed="8"/>
        <rFont val="Times New Roman"/>
        <family val="1"/>
      </rPr>
      <t>4.55</t>
    </r>
    <r>
      <rPr>
        <sz val="9"/>
        <color indexed="8"/>
        <rFont val="宋体"/>
        <family val="3"/>
        <charset val="134"/>
      </rPr>
      <t>万千瓦时，供气</t>
    </r>
    <r>
      <rPr>
        <sz val="9"/>
        <color indexed="8"/>
        <rFont val="Times New Roman"/>
        <family val="1"/>
      </rPr>
      <t>80</t>
    </r>
    <r>
      <rPr>
        <sz val="9"/>
        <color indexed="8"/>
        <rFont val="宋体"/>
        <family val="3"/>
        <charset val="134"/>
      </rPr>
      <t>户；年产沼气</t>
    </r>
    <r>
      <rPr>
        <sz val="9"/>
        <color indexed="8"/>
        <rFont val="Times New Roman"/>
        <family val="1"/>
      </rPr>
      <t>8.76</t>
    </r>
    <r>
      <rPr>
        <sz val="9"/>
        <color indexed="8"/>
        <rFont val="宋体"/>
        <family val="3"/>
        <charset val="134"/>
      </rPr>
      <t>万立方米</t>
    </r>
  </si>
  <si>
    <r>
      <t>每年直接施用农田</t>
    </r>
    <r>
      <rPr>
        <sz val="9"/>
        <color indexed="8"/>
        <rFont val="Times New Roman"/>
        <family val="1"/>
      </rPr>
      <t>455</t>
    </r>
    <r>
      <rPr>
        <sz val="9"/>
        <color indexed="8"/>
        <rFont val="宋体"/>
        <family val="3"/>
        <charset val="134"/>
      </rPr>
      <t>亩、</t>
    </r>
    <r>
      <rPr>
        <sz val="9"/>
        <color indexed="8"/>
        <rFont val="Times New Roman"/>
        <family val="1"/>
      </rPr>
      <t>1</t>
    </r>
    <r>
      <rPr>
        <sz val="9"/>
        <color indexed="8"/>
        <rFont val="宋体"/>
        <family val="3"/>
        <charset val="134"/>
      </rPr>
      <t>万吨；加工液肥</t>
    </r>
    <r>
      <rPr>
        <sz val="9"/>
        <color indexed="8"/>
        <rFont val="Times New Roman"/>
        <family val="1"/>
      </rPr>
      <t>0.91</t>
    </r>
    <r>
      <rPr>
        <sz val="9"/>
        <color indexed="8"/>
        <rFont val="宋体"/>
        <family val="3"/>
        <charset val="134"/>
      </rPr>
      <t>万吨；加工有机肥</t>
    </r>
    <r>
      <rPr>
        <sz val="9"/>
        <color indexed="8"/>
        <rFont val="Times New Roman"/>
        <family val="1"/>
      </rPr>
      <t>0.08</t>
    </r>
    <r>
      <rPr>
        <sz val="9"/>
        <color indexed="8"/>
        <rFont val="宋体"/>
        <family val="3"/>
        <charset val="134"/>
      </rPr>
      <t>万吨</t>
    </r>
  </si>
  <si>
    <r>
      <t>农户集中供气</t>
    </r>
    <r>
      <rPr>
        <sz val="9"/>
        <color indexed="8"/>
        <rFont val="Times New Roman"/>
        <family val="1"/>
      </rPr>
      <t>158</t>
    </r>
    <r>
      <rPr>
        <sz val="9"/>
        <color indexed="8"/>
        <rFont val="宋体"/>
        <family val="3"/>
        <charset val="134"/>
      </rPr>
      <t>户，其余用于发电和企业自用</t>
    </r>
  </si>
  <si>
    <r>
      <t>年处理粪便污水</t>
    </r>
    <r>
      <rPr>
        <sz val="9"/>
        <color indexed="8"/>
        <rFont val="Times New Roman"/>
        <family val="1"/>
      </rPr>
      <t>20</t>
    </r>
    <r>
      <rPr>
        <sz val="9"/>
        <color indexed="8"/>
        <rFont val="宋体"/>
        <family val="3"/>
        <charset val="134"/>
      </rPr>
      <t>万吨</t>
    </r>
  </si>
  <si>
    <r>
      <t>GSTR厌氧发酵罐总容积</t>
    </r>
    <r>
      <rPr>
        <sz val="9"/>
        <color indexed="8"/>
        <rFont val="Times New Roman"/>
        <family val="1"/>
      </rPr>
      <t>10000m3,</t>
    </r>
    <r>
      <rPr>
        <sz val="9"/>
        <color indexed="8"/>
        <rFont val="宋体"/>
        <family val="3"/>
        <charset val="134"/>
      </rPr>
      <t>新建</t>
    </r>
    <r>
      <rPr>
        <sz val="9"/>
        <color indexed="8"/>
        <rFont val="Times New Roman"/>
        <family val="1"/>
      </rPr>
      <t>1</t>
    </r>
    <r>
      <rPr>
        <sz val="9"/>
        <color indexed="8"/>
        <rFont val="宋体"/>
        <family val="3"/>
        <charset val="134"/>
      </rPr>
      <t>条年产</t>
    </r>
    <r>
      <rPr>
        <sz val="9"/>
        <color indexed="8"/>
        <rFont val="Times New Roman"/>
        <family val="1"/>
      </rPr>
      <t>1</t>
    </r>
    <r>
      <rPr>
        <sz val="9"/>
        <color indexed="8"/>
        <rFont val="宋体"/>
        <family val="3"/>
        <charset val="134"/>
      </rPr>
      <t>万吨有机肥加工生产线</t>
    </r>
  </si>
  <si>
    <r>
      <t>每年发电</t>
    </r>
    <r>
      <rPr>
        <sz val="9"/>
        <color indexed="8"/>
        <rFont val="Times New Roman"/>
        <family val="1"/>
      </rPr>
      <t>228.11</t>
    </r>
    <r>
      <rPr>
        <sz val="9"/>
        <color indexed="8"/>
        <rFont val="宋体"/>
        <family val="3"/>
        <charset val="134"/>
      </rPr>
      <t>万度，供气</t>
    </r>
    <r>
      <rPr>
        <sz val="9"/>
        <color indexed="8"/>
        <rFont val="Times New Roman"/>
        <family val="1"/>
      </rPr>
      <t>900</t>
    </r>
    <r>
      <rPr>
        <sz val="9"/>
        <color indexed="8"/>
        <rFont val="宋体"/>
        <family val="3"/>
        <charset val="134"/>
      </rPr>
      <t>户</t>
    </r>
  </si>
  <si>
    <r>
      <t>有机肥</t>
    </r>
    <r>
      <rPr>
        <sz val="9"/>
        <color indexed="8"/>
        <rFont val="Times New Roman"/>
        <family val="1"/>
      </rPr>
      <t>1</t>
    </r>
    <r>
      <rPr>
        <sz val="9"/>
        <color indexed="8"/>
        <rFont val="宋体"/>
        <family val="3"/>
        <charset val="134"/>
      </rPr>
      <t>万吨</t>
    </r>
  </si>
  <si>
    <t>益阳湘泓生态科技有限公司大型沼气综合利用工程</t>
  </si>
  <si>
    <t>益阳湘泓生态科技有限公司</t>
  </si>
  <si>
    <t>益阳市大通湖</t>
  </si>
  <si>
    <t>集中供气140户，其余用于发电和企业自用</t>
  </si>
  <si>
    <t>益阳市新长发
生猪养殖有限公司大型沼气综合利用工程</t>
  </si>
  <si>
    <t>益阳市新长发
生猪养殖公司</t>
  </si>
  <si>
    <t xml:space="preserve">益阳市资阳区
</t>
  </si>
  <si>
    <t>以猪粪为
主要原料年处理粪便5.8万吨，污水12.4万吨</t>
  </si>
  <si>
    <t>新建1000立方
米厌氧发酵池及配套设施</t>
  </si>
  <si>
    <t>集中供
气150户，其余用于发电和企业自用</t>
  </si>
  <si>
    <t>每年直接施
用农田350亩、10万吨，沼渣沼液用于有机肥加工</t>
  </si>
  <si>
    <t>益阳市艺景农庄农业开发有限公司大型沼气综合利用工程</t>
  </si>
  <si>
    <t>湖南湘香生物科技发展有限公司</t>
  </si>
  <si>
    <t>益阳市大通湖区</t>
  </si>
  <si>
    <t>湖南省辉华牧业有限公司大型沼气综合利用工程</t>
  </si>
  <si>
    <t>湖南省辉华牧业有限公司</t>
  </si>
  <si>
    <t>安化县东坪镇  观冲</t>
  </si>
  <si>
    <t>每年处理猪粪尿2.9万吨</t>
  </si>
  <si>
    <r>
      <t>新建1000m</t>
    </r>
    <r>
      <rPr>
        <vertAlign val="superscript"/>
        <sz val="9"/>
        <rFont val="宋体"/>
        <family val="3"/>
        <charset val="134"/>
      </rPr>
      <t>3</t>
    </r>
    <r>
      <rPr>
        <sz val="9"/>
        <rFont val="宋体"/>
        <family val="3"/>
        <charset val="134"/>
      </rPr>
      <t>厌氧发酵池及配套设施</t>
    </r>
  </si>
  <si>
    <t>每年发电28万千瓦，集中供气150户，其余1.8万立方米企业自用</t>
  </si>
  <si>
    <t>每年直接施用茶园、果园1000亩、1.1万吨，加工液肥1.5万吨，固肥0.2万吨，其他0.1万立方米</t>
  </si>
  <si>
    <t>桃江县裕泰养殖有限公司大型沼气综合利用工程</t>
  </si>
  <si>
    <t>桃江县裕泰养殖有限公司</t>
  </si>
  <si>
    <t>益阳市桃江县</t>
  </si>
  <si>
    <t>处理年出栏生猪13000头猪场日排放粪尿及冲洗废水80吨</t>
  </si>
  <si>
    <t>集中供气40户，其余用于发电和企业自用</t>
  </si>
  <si>
    <t>沼肥用于农田、林地、苗木等种植基地灌溉施肥及水面养殖</t>
  </si>
  <si>
    <t>益阳市赫山区丰华养殖基地大型沼气综合利用工程</t>
  </si>
  <si>
    <t>益阳市赫山区丰华养殖基地</t>
  </si>
  <si>
    <t>益阳市赫山区龙光桥镇高岭村</t>
  </si>
  <si>
    <t>处理10万羽蛋鸡养殖场粪便及污水40吨</t>
  </si>
  <si>
    <t>集中供气150户，其余用于发电和企业自用</t>
  </si>
  <si>
    <t>益阳市合亿黄金农业科技开发有限公司大型沼气综合利用工程</t>
  </si>
  <si>
    <t>益阳市赫山区合亿黄金农业科技开发有限公司</t>
  </si>
  <si>
    <t>赫山区欧江岔镇合亿村</t>
  </si>
  <si>
    <t>以猪粪为
主要原料年处理粪便及污水200万吨</t>
  </si>
  <si>
    <t>新建2000立方米厌氧发酵池及配套设施</t>
  </si>
  <si>
    <t>沼气年发电76.65万KWh，供气150户</t>
  </si>
  <si>
    <t>沼液用于农田、果园等灌溉3600亩，沼渣用于有机肥加工</t>
  </si>
  <si>
    <t>益阳市姚文卫生猪养殖有限公司大型沼气综合利用工程</t>
  </si>
  <si>
    <t>益阳市赫山区姚文卫生猪养殖有限公司</t>
  </si>
  <si>
    <t>赫山区新市渡镇跳石村</t>
  </si>
  <si>
    <t>以猪粪为
主要原料年处理粪便及污水100万吨</t>
  </si>
  <si>
    <t>沼气年发电38.33万KWh，供气75户</t>
  </si>
  <si>
    <t>沼液用于农田、果园等灌溉1800亩，沼渣用于有机肥加工</t>
  </si>
  <si>
    <t>益阳市春晖畜牧发展有限公司大型沼气综合利用工程</t>
  </si>
  <si>
    <t>益阳市春晖畜牧发展有限公司</t>
  </si>
  <si>
    <t>赫山区沧水铺镇潮泥村</t>
  </si>
  <si>
    <t>南县振旺农牧养殖有限公司大中型沼气工程</t>
  </si>
  <si>
    <t>南县振旺农牧养殖有限公司</t>
  </si>
  <si>
    <t>南县华阁镇向东村</t>
  </si>
  <si>
    <t>以猪粪为
主要原料日处理猪粪22吨，粪便污水约200吨</t>
  </si>
  <si>
    <t>年产沼气36.5万m3作为生活生产燃料及周边140户村民作为生活燃料</t>
  </si>
  <si>
    <t>沼液与部分沼渣用于自有30亩果园及周边农户1000多亩果园、菜地、鱼塘施肥。</t>
  </si>
  <si>
    <r>
      <rPr>
        <sz val="10.5"/>
        <color indexed="8"/>
        <rFont val="宋体"/>
        <family val="3"/>
        <charset val="134"/>
      </rPr>
      <t>永州市佳鑫农牧发展有限公司大型沼气综合利用工程</t>
    </r>
    <r>
      <rPr>
        <sz val="10.5"/>
        <color indexed="8"/>
        <rFont val="宋体"/>
        <family val="3"/>
        <charset val="134"/>
      </rPr>
      <t>_x000D_</t>
    </r>
    <phoneticPr fontId="12" type="noConversion"/>
  </si>
  <si>
    <r>
      <rPr>
        <sz val="10.5"/>
        <color indexed="8"/>
        <rFont val="宋体"/>
        <family val="3"/>
        <charset val="134"/>
      </rPr>
      <t>新建</t>
    </r>
    <r>
      <rPr>
        <sz val="10.5"/>
        <color indexed="8"/>
        <rFont val="宋体"/>
        <family val="3"/>
        <charset val="134"/>
      </rPr>
      <t>_x000D_</t>
    </r>
    <phoneticPr fontId="12" type="noConversion"/>
  </si>
  <si>
    <r>
      <rPr>
        <sz val="10.5"/>
        <color indexed="8"/>
        <rFont val="宋体"/>
        <family val="3"/>
        <charset val="134"/>
      </rPr>
      <t>永州市佳鑫农牧发展有限公司</t>
    </r>
    <r>
      <rPr>
        <sz val="10.5"/>
        <color indexed="8"/>
        <rFont val="宋体"/>
        <family val="3"/>
        <charset val="134"/>
      </rPr>
      <t>_x000D_</t>
    </r>
    <phoneticPr fontId="12" type="noConversion"/>
  </si>
  <si>
    <t>零陵区珠山镇圳头村</t>
  </si>
  <si>
    <t>年处理畜禽粪便2.7万吨</t>
  </si>
  <si>
    <r>
      <rPr>
        <sz val="10.5"/>
        <color indexed="8"/>
        <rFont val="宋体"/>
        <family val="3"/>
        <charset val="134"/>
      </rPr>
      <t>新建</t>
    </r>
    <r>
      <rPr>
        <sz val="10.5"/>
        <color indexed="8"/>
        <rFont val="宋体"/>
        <family val="3"/>
        <charset val="134"/>
      </rPr>
      <t>1000</t>
    </r>
    <r>
      <rPr>
        <sz val="10.5"/>
        <color indexed="8"/>
        <rFont val="宋体"/>
        <family val="3"/>
        <charset val="134"/>
      </rPr>
      <t>立方米厌氧发酵池及配套设施</t>
    </r>
    <r>
      <rPr>
        <sz val="10.5"/>
        <color indexed="8"/>
        <rFont val="宋体"/>
        <family val="3"/>
        <charset val="134"/>
      </rPr>
      <t>_x000D_</t>
    </r>
    <phoneticPr fontId="12" type="noConversion"/>
  </si>
  <si>
    <t>每年发电6.1万度；供气153户；其余用于发电和企业自用</t>
  </si>
  <si>
    <r>
      <rPr>
        <sz val="10.5"/>
        <rFont val="宋体"/>
        <family val="3"/>
        <charset val="134"/>
      </rPr>
      <t>沼液用于</t>
    </r>
    <r>
      <rPr>
        <sz val="10.5"/>
        <rFont val="宋体"/>
        <family val="3"/>
        <charset val="134"/>
      </rPr>
      <t>1825</t>
    </r>
    <r>
      <rPr>
        <sz val="10.5"/>
        <rFont val="宋体"/>
        <family val="3"/>
        <charset val="134"/>
      </rPr>
      <t>亩农田、果园等灌溉，沼渣用于有机肥加工</t>
    </r>
    <r>
      <rPr>
        <sz val="10.5"/>
        <rFont val="宋体"/>
        <family val="3"/>
        <charset val="134"/>
      </rPr>
      <t>_x000D_</t>
    </r>
    <phoneticPr fontId="12" type="noConversion"/>
  </si>
  <si>
    <t>江永县锦园养殖专业合作社良种猪场大型沼气综合利用工程</t>
  </si>
  <si>
    <r>
      <rPr>
        <sz val="10.5"/>
        <rFont val="宋体"/>
        <family val="3"/>
        <charset val="134"/>
      </rPr>
      <t>新建</t>
    </r>
    <r>
      <rPr>
        <sz val="10.5"/>
        <rFont val="宋体"/>
        <family val="3"/>
        <charset val="134"/>
      </rPr>
      <t>_x000D_</t>
    </r>
    <phoneticPr fontId="12" type="noConversion"/>
  </si>
  <si>
    <t>江永县锦园养殖专业合作社</t>
  </si>
  <si>
    <t>江永县黄甲岭乡宅锦村</t>
  </si>
  <si>
    <r>
      <rPr>
        <sz val="10.5"/>
        <color indexed="8"/>
        <rFont val="宋体"/>
        <family val="3"/>
        <charset val="134"/>
      </rPr>
      <t>猪粪</t>
    </r>
    <r>
      <rPr>
        <sz val="10.5"/>
        <color indexed="8"/>
        <rFont val="宋体"/>
        <family val="3"/>
        <charset val="134"/>
      </rPr>
      <t>_x000D_</t>
    </r>
    <phoneticPr fontId="12" type="noConversion"/>
  </si>
  <si>
    <r>
      <rPr>
        <sz val="10.5"/>
        <rFont val="宋体"/>
        <family val="3"/>
        <charset val="134"/>
      </rPr>
      <t>新建</t>
    </r>
    <r>
      <rPr>
        <sz val="10.5"/>
        <rFont val="宋体"/>
        <family val="3"/>
        <charset val="134"/>
      </rPr>
      <t>1200</t>
    </r>
    <r>
      <rPr>
        <sz val="10.5"/>
        <rFont val="宋体"/>
        <family val="3"/>
        <charset val="134"/>
      </rPr>
      <t>立方米厌氧发酵池及配套设施</t>
    </r>
    <r>
      <rPr>
        <sz val="10.5"/>
        <rFont val="宋体"/>
        <family val="3"/>
        <charset val="134"/>
      </rPr>
      <t>_x000D_</t>
    </r>
    <phoneticPr fontId="12" type="noConversion"/>
  </si>
  <si>
    <r>
      <rPr>
        <sz val="10.5"/>
        <rFont val="宋体"/>
        <family val="3"/>
        <charset val="134"/>
      </rPr>
      <t>集中供气</t>
    </r>
    <r>
      <rPr>
        <sz val="10.5"/>
        <rFont val="宋体"/>
        <family val="3"/>
        <charset val="134"/>
      </rPr>
      <t>180</t>
    </r>
    <r>
      <rPr>
        <sz val="10.5"/>
        <rFont val="宋体"/>
        <family val="3"/>
        <charset val="134"/>
      </rPr>
      <t>户，其余用于发电和企业自用</t>
    </r>
    <r>
      <rPr>
        <sz val="10.5"/>
        <rFont val="宋体"/>
        <family val="3"/>
        <charset val="134"/>
      </rPr>
      <t>_x000D_</t>
    </r>
    <phoneticPr fontId="12" type="noConversion"/>
  </si>
  <si>
    <r>
      <rPr>
        <sz val="10.5"/>
        <rFont val="宋体"/>
        <family val="3"/>
        <charset val="134"/>
      </rPr>
      <t>沼液用于农田、果园等灌溉，沼渣用于有机肥加工</t>
    </r>
    <r>
      <rPr>
        <sz val="10.5"/>
        <rFont val="宋体"/>
        <family val="3"/>
        <charset val="134"/>
      </rPr>
      <t>_x000D_</t>
    </r>
    <phoneticPr fontId="12" type="noConversion"/>
  </si>
  <si>
    <r>
      <rPr>
        <sz val="10.5"/>
        <color indexed="8"/>
        <rFont val="宋体"/>
        <family val="3"/>
        <charset val="134"/>
      </rPr>
      <t>湖南省勐源农业发展有限公司大型沼气综合利用工程</t>
    </r>
    <r>
      <rPr>
        <sz val="10.5"/>
        <color indexed="8"/>
        <rFont val="宋体"/>
        <family val="3"/>
        <charset val="134"/>
      </rPr>
      <t>_x000D_</t>
    </r>
    <phoneticPr fontId="12" type="noConversion"/>
  </si>
  <si>
    <r>
      <rPr>
        <sz val="10.5"/>
        <color indexed="8"/>
        <rFont val="宋体"/>
        <family val="3"/>
        <charset val="134"/>
      </rPr>
      <t>湖南省勐源农业发展有限公司</t>
    </r>
    <r>
      <rPr>
        <sz val="10.5"/>
        <color indexed="8"/>
        <rFont val="宋体"/>
        <family val="3"/>
        <charset val="134"/>
      </rPr>
      <t>_x000D_</t>
    </r>
    <phoneticPr fontId="12" type="noConversion"/>
  </si>
  <si>
    <r>
      <rPr>
        <sz val="10.5"/>
        <color indexed="8"/>
        <rFont val="宋体"/>
        <family val="3"/>
        <charset val="134"/>
      </rPr>
      <t>湖南省祁阳县文明铺镇青云村</t>
    </r>
    <r>
      <rPr>
        <sz val="10.5"/>
        <color indexed="8"/>
        <rFont val="宋体"/>
        <family val="3"/>
        <charset val="134"/>
      </rPr>
      <t>_x000D_</t>
    </r>
    <phoneticPr fontId="12" type="noConversion"/>
  </si>
  <si>
    <r>
      <rPr>
        <sz val="10.5"/>
        <color indexed="8"/>
        <rFont val="宋体"/>
        <family val="3"/>
        <charset val="134"/>
      </rPr>
      <t>集中供气</t>
    </r>
    <r>
      <rPr>
        <sz val="10.5"/>
        <color indexed="8"/>
        <rFont val="宋体"/>
        <family val="3"/>
        <charset val="134"/>
      </rPr>
      <t>120</t>
    </r>
    <r>
      <rPr>
        <sz val="10.5"/>
        <color indexed="8"/>
        <rFont val="宋体"/>
        <family val="3"/>
        <charset val="134"/>
      </rPr>
      <t>户，其余用于发电和企业自用</t>
    </r>
    <r>
      <rPr>
        <sz val="10.5"/>
        <color indexed="8"/>
        <rFont val="宋体"/>
        <family val="3"/>
        <charset val="134"/>
      </rPr>
      <t>_x000D_</t>
    </r>
    <phoneticPr fontId="12" type="noConversion"/>
  </si>
  <si>
    <r>
      <rPr>
        <sz val="10.5"/>
        <color indexed="8"/>
        <rFont val="宋体"/>
        <family val="3"/>
        <charset val="134"/>
      </rPr>
      <t>沼液用于农田、果园等灌溉，沼渣用于有机肥加工</t>
    </r>
    <r>
      <rPr>
        <sz val="10.5"/>
        <color indexed="8"/>
        <rFont val="宋体"/>
        <family val="3"/>
        <charset val="134"/>
      </rPr>
      <t>_x000D_</t>
    </r>
    <phoneticPr fontId="12" type="noConversion"/>
  </si>
  <si>
    <r>
      <rPr>
        <sz val="10.5"/>
        <color indexed="8"/>
        <rFont val="宋体"/>
        <family val="3"/>
        <charset val="134"/>
      </rPr>
      <t>宁远县龙峰畜牧发展有限公司大型沼气综合利用工程</t>
    </r>
    <r>
      <rPr>
        <sz val="10.5"/>
        <color indexed="8"/>
        <rFont val="宋体"/>
        <family val="3"/>
        <charset val="134"/>
      </rPr>
      <t>_x000D_</t>
    </r>
    <phoneticPr fontId="12" type="noConversion"/>
  </si>
  <si>
    <r>
      <rPr>
        <sz val="10.5"/>
        <color indexed="8"/>
        <rFont val="宋体"/>
        <family val="3"/>
        <charset val="134"/>
      </rPr>
      <t>宁远县龙峰畜牧发展有限公司</t>
    </r>
    <r>
      <rPr>
        <sz val="10.5"/>
        <color indexed="8"/>
        <rFont val="宋体"/>
        <family val="3"/>
        <charset val="134"/>
      </rPr>
      <t>_x000D_</t>
    </r>
    <phoneticPr fontId="12" type="noConversion"/>
  </si>
  <si>
    <r>
      <rPr>
        <sz val="10.5"/>
        <color indexed="8"/>
        <rFont val="宋体"/>
        <family val="3"/>
        <charset val="134"/>
      </rPr>
      <t>宁远县天堂镇石海山村</t>
    </r>
    <r>
      <rPr>
        <sz val="10.5"/>
        <color indexed="8"/>
        <rFont val="宋体"/>
        <family val="3"/>
        <charset val="134"/>
      </rPr>
      <t>_x000D_</t>
    </r>
    <phoneticPr fontId="12" type="noConversion"/>
  </si>
  <si>
    <r>
      <rPr>
        <sz val="10.5"/>
        <color indexed="8"/>
        <rFont val="宋体"/>
        <family val="3"/>
        <charset val="134"/>
      </rPr>
      <t>每年处理畜禽粪便</t>
    </r>
    <r>
      <rPr>
        <sz val="10.5"/>
        <color indexed="8"/>
        <rFont val="宋体"/>
        <family val="3"/>
        <charset val="134"/>
      </rPr>
      <t>2.56</t>
    </r>
    <r>
      <rPr>
        <sz val="10.5"/>
        <color indexed="8"/>
        <rFont val="宋体"/>
        <family val="3"/>
        <charset val="134"/>
      </rPr>
      <t>万吨</t>
    </r>
    <r>
      <rPr>
        <sz val="10.5"/>
        <color indexed="8"/>
        <rFont val="宋体"/>
        <family val="3"/>
        <charset val="134"/>
      </rPr>
      <t>_x000D_</t>
    </r>
    <phoneticPr fontId="12" type="noConversion"/>
  </si>
  <si>
    <t>新建1000立方UASB厌氧消化装置以及配套设施</t>
  </si>
  <si>
    <r>
      <rPr>
        <sz val="10.5"/>
        <color indexed="8"/>
        <rFont val="宋体"/>
        <family val="3"/>
        <charset val="134"/>
      </rPr>
      <t>集中供气</t>
    </r>
    <r>
      <rPr>
        <sz val="10.5"/>
        <color indexed="8"/>
        <rFont val="宋体"/>
        <family val="3"/>
        <charset val="134"/>
      </rPr>
      <t>43</t>
    </r>
    <r>
      <rPr>
        <sz val="10.5"/>
        <color indexed="8"/>
        <rFont val="宋体"/>
        <family val="3"/>
        <charset val="134"/>
      </rPr>
      <t>户，其余用于发电和企业自用</t>
    </r>
    <r>
      <rPr>
        <sz val="10.5"/>
        <color indexed="8"/>
        <rFont val="宋体"/>
        <family val="3"/>
        <charset val="134"/>
      </rPr>
      <t>_x000D_</t>
    </r>
    <phoneticPr fontId="12" type="noConversion"/>
  </si>
  <si>
    <r>
      <rPr>
        <sz val="10.5"/>
        <color indexed="8"/>
        <rFont val="宋体"/>
        <family val="3"/>
        <charset val="134"/>
      </rPr>
      <t>　</t>
    </r>
    <r>
      <rPr>
        <sz val="10.5"/>
        <color indexed="8"/>
        <rFont val="宋体"/>
        <family val="3"/>
        <charset val="134"/>
      </rPr>
      <t>_x000D_</t>
    </r>
    <phoneticPr fontId="12" type="noConversion"/>
  </si>
  <si>
    <r>
      <rPr>
        <sz val="10.5"/>
        <color indexed="8"/>
        <rFont val="宋体"/>
        <family val="3"/>
        <charset val="134"/>
      </rPr>
      <t>道县兴达养殖有限责任公司大型沼气综合利用工程</t>
    </r>
    <r>
      <rPr>
        <sz val="10.5"/>
        <color indexed="8"/>
        <rFont val="Times New Roman"/>
        <family val="1"/>
      </rPr>
      <t>_x000D_</t>
    </r>
    <phoneticPr fontId="12" type="noConversion"/>
  </si>
  <si>
    <r>
      <rPr>
        <sz val="10.5"/>
        <rFont val="宋体"/>
        <family val="3"/>
        <charset val="134"/>
      </rPr>
      <t>新建</t>
    </r>
    <r>
      <rPr>
        <sz val="10.5"/>
        <rFont val="Times New Roman"/>
        <family val="1"/>
      </rPr>
      <t>_x000D_</t>
    </r>
    <phoneticPr fontId="12" type="noConversion"/>
  </si>
  <si>
    <r>
      <rPr>
        <sz val="10.5"/>
        <color indexed="8"/>
        <rFont val="宋体"/>
        <family val="3"/>
        <charset val="134"/>
      </rPr>
      <t>道县兴达养殖有限责任公司</t>
    </r>
    <r>
      <rPr>
        <sz val="10.5"/>
        <color indexed="8"/>
        <rFont val="Times New Roman"/>
        <family val="1"/>
      </rPr>
      <t>_x000D_</t>
    </r>
    <phoneticPr fontId="12" type="noConversion"/>
  </si>
  <si>
    <r>
      <rPr>
        <sz val="10.5"/>
        <color indexed="8"/>
        <rFont val="宋体"/>
        <family val="3"/>
        <charset val="134"/>
      </rPr>
      <t>道县蚣坝镇金星村</t>
    </r>
    <r>
      <rPr>
        <sz val="10.5"/>
        <color indexed="8"/>
        <rFont val="Times New Roman"/>
        <family val="1"/>
      </rPr>
      <t>_x000D_</t>
    </r>
    <phoneticPr fontId="12" type="noConversion"/>
  </si>
  <si>
    <r>
      <rPr>
        <sz val="10.5"/>
        <rFont val="宋体"/>
        <family val="3"/>
        <charset val="134"/>
      </rPr>
      <t>猪粪</t>
    </r>
    <r>
      <rPr>
        <sz val="10.5"/>
        <rFont val="Times New Roman"/>
        <family val="1"/>
      </rPr>
      <t>_x000D_</t>
    </r>
    <phoneticPr fontId="12" type="noConversion"/>
  </si>
  <si>
    <r>
      <rPr>
        <sz val="10.5"/>
        <rFont val="宋体"/>
        <family val="3"/>
        <charset val="134"/>
      </rPr>
      <t>新建厌氧发酵池</t>
    </r>
    <r>
      <rPr>
        <sz val="10.5"/>
        <rFont val="Times New Roman"/>
        <family val="1"/>
      </rPr>
      <t>800</t>
    </r>
    <r>
      <rPr>
        <sz val="10.5"/>
        <rFont val="仿宋"/>
        <family val="3"/>
        <charset val="134"/>
      </rPr>
      <t>立方米及配套设施</t>
    </r>
    <r>
      <rPr>
        <sz val="10.5"/>
        <rFont val="仿宋"/>
        <family val="3"/>
        <charset val="134"/>
      </rPr>
      <t>_x000D_</t>
    </r>
    <phoneticPr fontId="12" type="noConversion"/>
  </si>
  <si>
    <r>
      <rPr>
        <sz val="10.5"/>
        <rFont val="宋体"/>
        <family val="3"/>
        <charset val="134"/>
      </rPr>
      <t>农户集中供气</t>
    </r>
    <r>
      <rPr>
        <sz val="10.5"/>
        <rFont val="宋体"/>
        <family val="3"/>
        <charset val="134"/>
      </rPr>
      <t>110</t>
    </r>
    <r>
      <rPr>
        <sz val="10.5"/>
        <rFont val="宋体"/>
        <family val="3"/>
        <charset val="134"/>
      </rPr>
      <t>户，其余用于发电和企业自用</t>
    </r>
    <r>
      <rPr>
        <sz val="10.5"/>
        <rFont val="宋体"/>
        <family val="3"/>
        <charset val="134"/>
      </rPr>
      <t>_x000D_</t>
    </r>
    <phoneticPr fontId="12" type="noConversion"/>
  </si>
  <si>
    <r>
      <rPr>
        <sz val="10.5"/>
        <rFont val="宋体"/>
        <family val="3"/>
        <charset val="134"/>
      </rPr>
      <t>永州金源养猪专业合作社大型沼气综合利用工程</t>
    </r>
    <r>
      <rPr>
        <sz val="10.5"/>
        <rFont val="宋体"/>
        <family val="3"/>
        <charset val="134"/>
      </rPr>
      <t>_x000D_</t>
    </r>
    <phoneticPr fontId="12" type="noConversion"/>
  </si>
  <si>
    <r>
      <rPr>
        <sz val="10.5"/>
        <rFont val="宋体"/>
        <family val="3"/>
        <charset val="134"/>
      </rPr>
      <t>永州金源养猪专业合作社</t>
    </r>
    <r>
      <rPr>
        <sz val="10.5"/>
        <rFont val="宋体"/>
        <family val="3"/>
        <charset val="134"/>
      </rPr>
      <t>_x000D_</t>
    </r>
    <phoneticPr fontId="12" type="noConversion"/>
  </si>
  <si>
    <r>
      <rPr>
        <sz val="10.5"/>
        <rFont val="宋体"/>
        <family val="3"/>
        <charset val="134"/>
      </rPr>
      <t>永州市零陵区富家桥镇渔池头村</t>
    </r>
    <r>
      <rPr>
        <sz val="10.5"/>
        <rFont val="宋体"/>
        <family val="3"/>
        <charset val="134"/>
      </rPr>
      <t>_x000D_</t>
    </r>
    <phoneticPr fontId="12" type="noConversion"/>
  </si>
  <si>
    <t>处理畜禽粪便2742万吨</t>
  </si>
  <si>
    <r>
      <rPr>
        <sz val="10.5"/>
        <rFont val="宋体"/>
        <family val="3"/>
        <charset val="134"/>
      </rPr>
      <t>新建</t>
    </r>
    <r>
      <rPr>
        <sz val="10.5"/>
        <rFont val="宋体"/>
        <family val="3"/>
        <charset val="134"/>
      </rPr>
      <t>1000</t>
    </r>
    <r>
      <rPr>
        <sz val="10.5"/>
        <rFont val="宋体"/>
        <family val="3"/>
        <charset val="134"/>
      </rPr>
      <t>立方米厌氧发酵池及配套设施</t>
    </r>
    <r>
      <rPr>
        <sz val="10.5"/>
        <rFont val="宋体"/>
        <family val="3"/>
        <charset val="134"/>
      </rPr>
      <t>_x000D_</t>
    </r>
    <phoneticPr fontId="12" type="noConversion"/>
  </si>
  <si>
    <r>
      <rPr>
        <sz val="10.5"/>
        <rFont val="宋体"/>
        <family val="3"/>
        <charset val="134"/>
      </rPr>
      <t>集中供气</t>
    </r>
    <r>
      <rPr>
        <sz val="10.5"/>
        <rFont val="宋体"/>
        <family val="3"/>
        <charset val="134"/>
      </rPr>
      <t>140</t>
    </r>
    <r>
      <rPr>
        <sz val="10.5"/>
        <rFont val="宋体"/>
        <family val="3"/>
        <charset val="134"/>
      </rPr>
      <t>户，其余用于发电和企业自用</t>
    </r>
    <r>
      <rPr>
        <sz val="10.5"/>
        <rFont val="宋体"/>
        <family val="3"/>
        <charset val="134"/>
      </rPr>
      <t>_x000D_</t>
    </r>
    <phoneticPr fontId="12" type="noConversion"/>
  </si>
  <si>
    <r>
      <rPr>
        <sz val="10.5"/>
        <color indexed="8"/>
        <rFont val="宋体"/>
        <family val="3"/>
        <charset val="134"/>
      </rPr>
      <t>湖南民康养殖公司大型沼气综合利用工程</t>
    </r>
    <r>
      <rPr>
        <sz val="10.5"/>
        <color indexed="8"/>
        <rFont val="Times New Roman"/>
        <family val="1"/>
      </rPr>
      <t>_x000D_</t>
    </r>
    <phoneticPr fontId="12" type="noConversion"/>
  </si>
  <si>
    <r>
      <rPr>
        <sz val="10.5"/>
        <color indexed="8"/>
        <rFont val="宋体"/>
        <family val="3"/>
        <charset val="134"/>
      </rPr>
      <t>湖南民康养殖公司</t>
    </r>
    <r>
      <rPr>
        <sz val="10.5"/>
        <color indexed="8"/>
        <rFont val="Times New Roman"/>
        <family val="1"/>
      </rPr>
      <t>_x000D_</t>
    </r>
    <phoneticPr fontId="12" type="noConversion"/>
  </si>
  <si>
    <r>
      <rPr>
        <sz val="10.5"/>
        <color indexed="8"/>
        <rFont val="宋体"/>
        <family val="3"/>
        <charset val="134"/>
      </rPr>
      <t>祁阳县三口塘镇黄公岭村</t>
    </r>
    <r>
      <rPr>
        <sz val="10.5"/>
        <color indexed="8"/>
        <rFont val="Times New Roman"/>
        <family val="1"/>
      </rPr>
      <t>_x000D_</t>
    </r>
    <phoneticPr fontId="12" type="noConversion"/>
  </si>
  <si>
    <r>
      <rPr>
        <sz val="10.5"/>
        <rFont val="宋体"/>
        <family val="3"/>
        <charset val="134"/>
      </rPr>
      <t>新建</t>
    </r>
    <r>
      <rPr>
        <sz val="10.5"/>
        <rFont val="Times New Roman"/>
        <family val="1"/>
      </rPr>
      <t>800</t>
    </r>
    <r>
      <rPr>
        <sz val="10.5"/>
        <rFont val="仿宋"/>
        <family val="3"/>
        <charset val="134"/>
      </rPr>
      <t>立方米厌氧发酵池及配套设施</t>
    </r>
    <r>
      <rPr>
        <sz val="10.5"/>
        <rFont val="仿宋"/>
        <family val="3"/>
        <charset val="134"/>
      </rPr>
      <t>_x000D_</t>
    </r>
    <phoneticPr fontId="12" type="noConversion"/>
  </si>
  <si>
    <r>
      <rPr>
        <sz val="10.5"/>
        <rFont val="宋体"/>
        <family val="3"/>
        <charset val="134"/>
      </rPr>
      <t>集中供气</t>
    </r>
    <r>
      <rPr>
        <sz val="10.5"/>
        <rFont val="宋体"/>
        <family val="3"/>
        <charset val="134"/>
      </rPr>
      <t>112</t>
    </r>
    <r>
      <rPr>
        <sz val="10.5"/>
        <rFont val="宋体"/>
        <family val="3"/>
        <charset val="134"/>
      </rPr>
      <t>户，其余用于发电和企业自用</t>
    </r>
    <r>
      <rPr>
        <sz val="10.5"/>
        <rFont val="宋体"/>
        <family val="3"/>
        <charset val="134"/>
      </rPr>
      <t>_x000D_</t>
    </r>
    <phoneticPr fontId="12" type="noConversion"/>
  </si>
  <si>
    <r>
      <rPr>
        <sz val="10.5"/>
        <color indexed="8"/>
        <rFont val="宋体"/>
        <family val="3"/>
        <charset val="134"/>
      </rPr>
      <t>永州市零陵区黄田铺镇天天顺猪场大型沼气综合利用工程</t>
    </r>
    <r>
      <rPr>
        <sz val="10.5"/>
        <color indexed="8"/>
        <rFont val="宋体"/>
        <family val="3"/>
        <charset val="134"/>
      </rPr>
      <t>_x000D_</t>
    </r>
    <phoneticPr fontId="12" type="noConversion"/>
  </si>
  <si>
    <r>
      <rPr>
        <sz val="10.5"/>
        <color indexed="8"/>
        <rFont val="宋体"/>
        <family val="3"/>
        <charset val="134"/>
      </rPr>
      <t>黄田铺镇鹧鸪岭村</t>
    </r>
    <r>
      <rPr>
        <sz val="10.5"/>
        <color indexed="8"/>
        <rFont val="宋体"/>
        <family val="3"/>
        <charset val="134"/>
      </rPr>
      <t>_x000D_</t>
    </r>
    <phoneticPr fontId="12" type="noConversion"/>
  </si>
  <si>
    <r>
      <rPr>
        <sz val="10.5"/>
        <rFont val="宋体"/>
        <family val="3"/>
        <charset val="134"/>
      </rPr>
      <t>集中供气</t>
    </r>
    <r>
      <rPr>
        <sz val="10.5"/>
        <rFont val="宋体"/>
        <family val="3"/>
        <charset val="134"/>
      </rPr>
      <t>30</t>
    </r>
    <r>
      <rPr>
        <sz val="10.5"/>
        <rFont val="宋体"/>
        <family val="3"/>
        <charset val="134"/>
      </rPr>
      <t>户，其余用于发电和企业自用</t>
    </r>
    <r>
      <rPr>
        <sz val="10.5"/>
        <rFont val="宋体"/>
        <family val="3"/>
        <charset val="134"/>
      </rPr>
      <t>_x000D_</t>
    </r>
    <phoneticPr fontId="12" type="noConversion"/>
  </si>
  <si>
    <r>
      <rPr>
        <sz val="10.5"/>
        <color indexed="8"/>
        <rFont val="宋体"/>
        <family val="3"/>
        <charset val="134"/>
      </rPr>
      <t>每年直接施用农田</t>
    </r>
    <r>
      <rPr>
        <sz val="10.5"/>
        <color indexed="8"/>
        <rFont val="宋体"/>
        <family val="3"/>
        <charset val="134"/>
      </rPr>
      <t>60</t>
    </r>
    <r>
      <rPr>
        <sz val="10.5"/>
        <color indexed="8"/>
        <rFont val="宋体"/>
        <family val="3"/>
        <charset val="134"/>
      </rPr>
      <t>亩、</t>
    </r>
    <r>
      <rPr>
        <sz val="10.5"/>
        <color indexed="8"/>
        <rFont val="宋体"/>
        <family val="3"/>
        <charset val="134"/>
      </rPr>
      <t>2739</t>
    </r>
    <r>
      <rPr>
        <sz val="10.5"/>
        <color indexed="8"/>
        <rFont val="宋体"/>
        <family val="3"/>
        <charset val="134"/>
      </rPr>
      <t>万吨；加工液肥</t>
    </r>
    <r>
      <rPr>
        <sz val="10.5"/>
        <color indexed="8"/>
        <rFont val="宋体"/>
        <family val="3"/>
        <charset val="134"/>
      </rPr>
      <t>2739</t>
    </r>
    <r>
      <rPr>
        <sz val="10.5"/>
        <color indexed="8"/>
        <rFont val="宋体"/>
        <family val="3"/>
        <charset val="134"/>
      </rPr>
      <t>万吨；加工有机肥</t>
    </r>
    <r>
      <rPr>
        <sz val="10.5"/>
        <color indexed="8"/>
        <rFont val="宋体"/>
        <family val="3"/>
        <charset val="134"/>
      </rPr>
      <t>2739</t>
    </r>
    <r>
      <rPr>
        <sz val="10.5"/>
        <color indexed="8"/>
        <rFont val="宋体"/>
        <family val="3"/>
        <charset val="134"/>
      </rPr>
      <t>万吨</t>
    </r>
    <r>
      <rPr>
        <sz val="10.5"/>
        <color indexed="8"/>
        <rFont val="宋体"/>
        <family val="3"/>
        <charset val="134"/>
      </rPr>
      <t>_x000D_</t>
    </r>
    <phoneticPr fontId="12" type="noConversion"/>
  </si>
  <si>
    <r>
      <rPr>
        <sz val="10.5"/>
        <rFont val="宋体"/>
        <family val="3"/>
        <charset val="134"/>
      </rPr>
      <t>永州市冷水滩忠烈养殖有限责任公司大型沼气综合利用工程</t>
    </r>
    <r>
      <rPr>
        <sz val="10.5"/>
        <rFont val="Times New Roman"/>
        <family val="1"/>
      </rPr>
      <t>_x000D_</t>
    </r>
    <phoneticPr fontId="12" type="noConversion"/>
  </si>
  <si>
    <r>
      <rPr>
        <sz val="10.5"/>
        <rFont val="宋体"/>
        <family val="3"/>
        <charset val="134"/>
      </rPr>
      <t>永州市冷水滩忠烈养殖有限责任公司</t>
    </r>
    <r>
      <rPr>
        <sz val="10.5"/>
        <rFont val="Times New Roman"/>
        <family val="1"/>
      </rPr>
      <t>_x000D_</t>
    </r>
    <phoneticPr fontId="12" type="noConversion"/>
  </si>
  <si>
    <r>
      <rPr>
        <sz val="10.5"/>
        <rFont val="宋体"/>
        <family val="3"/>
        <charset val="134"/>
      </rPr>
      <t>永州市冷水滩区珊瑚乡忠烈村</t>
    </r>
    <r>
      <rPr>
        <sz val="10.5"/>
        <rFont val="Times New Roman"/>
        <family val="1"/>
      </rPr>
      <t>_x000D_</t>
    </r>
    <phoneticPr fontId="12" type="noConversion"/>
  </si>
  <si>
    <r>
      <rPr>
        <sz val="10.5"/>
        <rFont val="宋体"/>
        <family val="3"/>
        <charset val="134"/>
      </rPr>
      <t>新建</t>
    </r>
    <r>
      <rPr>
        <sz val="10.5"/>
        <rFont val="Times New Roman"/>
        <family val="1"/>
      </rPr>
      <t>1000</t>
    </r>
    <r>
      <rPr>
        <sz val="10.5"/>
        <rFont val="仿宋"/>
        <family val="3"/>
        <charset val="134"/>
      </rPr>
      <t>立方米厌氧发酵池及配套设施</t>
    </r>
    <r>
      <rPr>
        <sz val="10.5"/>
        <rFont val="仿宋"/>
        <family val="3"/>
        <charset val="134"/>
      </rPr>
      <t>_x000D_</t>
    </r>
    <phoneticPr fontId="12" type="noConversion"/>
  </si>
  <si>
    <t>郴州市</t>
    <phoneticPr fontId="9" type="noConversion"/>
  </si>
  <si>
    <t>桂阳县新湘农生态科技有限公司燕塘原种场大型沼气综合利用工程</t>
    <phoneticPr fontId="9" type="noConversion"/>
  </si>
  <si>
    <t>桂阳县新湘农生态科技有限公司燕塘原种场</t>
    <phoneticPr fontId="9" type="noConversion"/>
  </si>
  <si>
    <t>桂阳县方元镇枫山村</t>
    <phoneticPr fontId="9" type="noConversion"/>
  </si>
  <si>
    <t>畜禽粪便</t>
    <phoneticPr fontId="9" type="noConversion"/>
  </si>
  <si>
    <t>新建1000立方米厌氧发酵池及配套设施</t>
    <phoneticPr fontId="9" type="noConversion"/>
  </si>
  <si>
    <t>每年发电15万度；供气140户；企业自用17万立方米；其他13万立方米</t>
    <phoneticPr fontId="9" type="noConversion"/>
  </si>
  <si>
    <t>每年直接施用农田500亩、60万吨；加工液肥20万吨；加工有机肥20万吨</t>
    <phoneticPr fontId="9" type="noConversion"/>
  </si>
  <si>
    <t>湘发改农[2013]1571号</t>
  </si>
  <si>
    <t>永兴县三塘乡徐之以恒养猪专业合作社大型沼气综合利用工程</t>
  </si>
  <si>
    <t>永兴县三塘乡徐之以恒养猪专业合作社</t>
  </si>
  <si>
    <t>永兴县三塘乡徐家村</t>
  </si>
  <si>
    <t>农户集中供气140户，其余用于发电和企业自用</t>
  </si>
  <si>
    <t>湘发改农[2013]560号</t>
    <phoneticPr fontId="9" type="noConversion"/>
  </si>
  <si>
    <t>桂东县高山哈哈牛业开发有限公司大型沼气综合利用工程</t>
  </si>
  <si>
    <t>桂东县高山哈哈牛业开发有限公司</t>
    <phoneticPr fontId="9" type="noConversion"/>
  </si>
  <si>
    <t>桂东县沤江镇高龙村</t>
  </si>
  <si>
    <t>每年处理秸秆1万吨；处理畜禽粪便1.5万吨；</t>
    <phoneticPr fontId="9" type="noConversion"/>
  </si>
  <si>
    <t>每年发电30万度；供气50户；</t>
    <phoneticPr fontId="9" type="noConversion"/>
  </si>
  <si>
    <t>每年直接施用农田1000亩、0.5万吨；加工有机肥0.8万吨；</t>
    <phoneticPr fontId="9" type="noConversion"/>
  </si>
  <si>
    <t>湘发改农[2013]1572号</t>
  </si>
  <si>
    <t>资兴四季牧业发展有限公司大型沼气综合利用工程</t>
    <phoneticPr fontId="9" type="noConversion"/>
  </si>
  <si>
    <t xml:space="preserve">新建 </t>
    <phoneticPr fontId="9" type="noConversion"/>
  </si>
  <si>
    <t>资兴四季牧业发展有限公司</t>
  </si>
  <si>
    <t>资兴市唐洞街道办事处（原程水镇）拓木村</t>
    <phoneticPr fontId="9" type="noConversion"/>
  </si>
  <si>
    <t>新建1000立方米厌氧发酵池扩配套设施</t>
    <phoneticPr fontId="9" type="noConversion"/>
  </si>
  <si>
    <t>集中供气140户，其余用于发电和企业自用</t>
    <phoneticPr fontId="9" type="noConversion"/>
  </si>
  <si>
    <t>沼液用于农田、果园等渠灌，沼渣用于有机肥加工</t>
    <phoneticPr fontId="9" type="noConversion"/>
  </si>
  <si>
    <t>湘发改农[2014]424号</t>
  </si>
  <si>
    <t>嘉禾县广发农牧有限公司大中型沼气综合利用工程</t>
    <phoneticPr fontId="9" type="noConversion"/>
  </si>
  <si>
    <t>嘉禾县广发农牧有限公司</t>
    <phoneticPr fontId="9" type="noConversion"/>
  </si>
  <si>
    <t>嘉禾县广发镇西溪村</t>
    <phoneticPr fontId="9" type="noConversion"/>
  </si>
  <si>
    <t>沼气发电设施配套，供气设施配套等</t>
    <phoneticPr fontId="9" type="noConversion"/>
  </si>
  <si>
    <t>发电6万度，供气160户</t>
    <phoneticPr fontId="9" type="noConversion"/>
  </si>
  <si>
    <t>施农田1000亩，产液肥30万吨</t>
    <phoneticPr fontId="9" type="noConversion"/>
  </si>
  <si>
    <t>湘发改农[2015]12号</t>
  </si>
  <si>
    <t>永兴县利民种养殖综合专业合作社大型沼气综合利用工程</t>
  </si>
  <si>
    <t>永兴县利民种养殖综合专业合作社</t>
  </si>
  <si>
    <t>郴州市永兴县柏林镇杨树村</t>
  </si>
  <si>
    <t>湘发改农[2015]90号</t>
    <phoneticPr fontId="9" type="noConversion"/>
  </si>
  <si>
    <t>苏仙区和丰生态养殖有限公司大中型沼气综合利用工程</t>
    <phoneticPr fontId="9" type="noConversion"/>
  </si>
  <si>
    <t>郴州市和丰生态养殖有限公司</t>
  </si>
  <si>
    <t>苏仙区栖凤渡镇朱家湾村</t>
    <phoneticPr fontId="9" type="noConversion"/>
  </si>
  <si>
    <t>集中供气115户，其余用于发电和企业自用</t>
    <phoneticPr fontId="9" type="noConversion"/>
  </si>
  <si>
    <t>湘发改农[2015]105号</t>
  </si>
  <si>
    <t>苏仙区红辉农业开发有限公司大中型沼气综合利用工程</t>
    <phoneticPr fontId="9" type="noConversion"/>
  </si>
  <si>
    <t>郴州市红辉农业开发有限公司</t>
  </si>
  <si>
    <t>苏仙区荷叶坪乡长青村羊头岭二组</t>
    <phoneticPr fontId="9" type="noConversion"/>
  </si>
  <si>
    <t>集中供气150户，其余用于发电和企业自用</t>
    <phoneticPr fontId="9" type="noConversion"/>
  </si>
  <si>
    <t>资兴市盛发原种扩繁场大型沼气工程</t>
    <phoneticPr fontId="9" type="noConversion"/>
  </si>
  <si>
    <t>资兴市盛发原种扩繁场</t>
  </si>
  <si>
    <t>资兴市兴宁镇山海村</t>
    <phoneticPr fontId="9" type="noConversion"/>
  </si>
  <si>
    <t>汝城县汉明牧业大型沼气工程</t>
    <phoneticPr fontId="9" type="noConversion"/>
  </si>
  <si>
    <t>汝城县汉明牧业有限公司</t>
  </si>
  <si>
    <t>汝城县大坪镇谭屋村禾尾坪</t>
  </si>
  <si>
    <t>每年处理
畜禽粪便
1.895万吨</t>
  </si>
  <si>
    <t>1000m3发酵池、200m3贮气池、净污分流系统、用户供气系统、污水处理系统</t>
  </si>
  <si>
    <t xml:space="preserve">1000
</t>
    <phoneticPr fontId="9" type="noConversion"/>
  </si>
  <si>
    <t xml:space="preserve">300
</t>
    <phoneticPr fontId="9" type="noConversion"/>
  </si>
  <si>
    <t>每年供气
200户；
企业自用
2.5万立
方米</t>
  </si>
  <si>
    <t>每年直接施用农田、旱地5000亩、1.2万吨；加工液肥0.5万吨；加工有机肥0.2万吨</t>
  </si>
  <si>
    <t xml:space="preserve">2016
</t>
    <phoneticPr fontId="9" type="noConversion"/>
  </si>
  <si>
    <t xml:space="preserve">2017
</t>
    <phoneticPr fontId="9" type="noConversion"/>
  </si>
  <si>
    <t>嘉禾县龙盛生态养殖农民专业合作社大中型沼气综合利用工程</t>
    <phoneticPr fontId="9" type="noConversion"/>
  </si>
  <si>
    <t>嘉禾县龙盛生态养殖农民专业合作社</t>
    <phoneticPr fontId="9" type="noConversion"/>
  </si>
  <si>
    <t>龙潭镇冲下岭村</t>
    <phoneticPr fontId="9" type="noConversion"/>
  </si>
  <si>
    <t>发电8万度</t>
    <phoneticPr fontId="9" type="noConversion"/>
  </si>
  <si>
    <t>施果林900亩，产液肥29万吨</t>
    <phoneticPr fontId="9" type="noConversion"/>
  </si>
  <si>
    <t>嘉禾县广塘智能化规模化养殖场大中型沼气综合利用工程</t>
    <phoneticPr fontId="9" type="noConversion"/>
  </si>
  <si>
    <t>嘉禾县广塘智能化规模化养殖场</t>
    <phoneticPr fontId="9" type="noConversion"/>
  </si>
  <si>
    <t>广发镇</t>
    <phoneticPr fontId="9" type="noConversion"/>
  </si>
  <si>
    <t>安仁县安顺大型沼气工程</t>
    <phoneticPr fontId="9" type="noConversion"/>
  </si>
  <si>
    <t>湖南安顺农业综合开发有限公司</t>
    <phoneticPr fontId="9" type="noConversion"/>
  </si>
  <si>
    <t>安仁县龙市乡</t>
    <phoneticPr fontId="9" type="noConversion"/>
  </si>
  <si>
    <t>每年处理畜禽粪便及污水3万吨</t>
    <phoneticPr fontId="9" type="noConversion"/>
  </si>
  <si>
    <t>建设2000立方米发酵池及配套设施</t>
    <phoneticPr fontId="9" type="noConversion"/>
  </si>
  <si>
    <t>每年发电60.23万度；供气200户；企业自用40万立方米；其他7.5万立方米</t>
  </si>
  <si>
    <t>每年直接施用茶园5000亩；加工有机肥1000吨</t>
    <phoneticPr fontId="9" type="noConversion"/>
  </si>
  <si>
    <t>临武县鹏杨生猪养殖农民专业合作社大型沼气综合利用工程</t>
    <phoneticPr fontId="9" type="noConversion"/>
  </si>
  <si>
    <t>临武县鹏杨生猪养殖农民专业合作社</t>
    <phoneticPr fontId="9" type="noConversion"/>
  </si>
  <si>
    <t>舜峰镇杜家村</t>
  </si>
  <si>
    <t>每年处理畜禽粪便0.5万吨；</t>
    <phoneticPr fontId="9" type="noConversion"/>
  </si>
  <si>
    <t>每年发电14万度；供气500户；企业自用1万立方米；</t>
    <phoneticPr fontId="9" type="noConversion"/>
  </si>
  <si>
    <t>每年直接施用农田1000亩、0.1万吨；加工液肥0.5万吨；加工有机肥0.3万吨；</t>
    <phoneticPr fontId="9" type="noConversion"/>
  </si>
  <si>
    <t>临武县红兵生猪养殖专业合作社大型沼气工程</t>
    <phoneticPr fontId="9" type="noConversion"/>
  </si>
  <si>
    <t>临武县红兵生猪养殖专业合作社</t>
  </si>
  <si>
    <t>汾市镇南福村</t>
  </si>
  <si>
    <t>每年直接施用农田800亩、0.1万吨；加工液肥0.5万吨；加工有机肥0.3万吨；</t>
    <phoneticPr fontId="9" type="noConversion"/>
  </si>
  <si>
    <t>临武县麦市福福牛业养殖农民专业合作社大型沼气综合利用工程</t>
    <phoneticPr fontId="9" type="noConversion"/>
  </si>
  <si>
    <t>临武县麦市福福牛业养殖农民专业合作社</t>
  </si>
  <si>
    <t>麦市乡独石村</t>
  </si>
  <si>
    <t>每年直接施用农田2000亩、0.2万吨；加工液肥0.4万吨；加工有机肥0.3万吨；</t>
    <phoneticPr fontId="9" type="noConversion"/>
  </si>
  <si>
    <t>桂阳县永乐养殖场大型沼气综合利用工程</t>
  </si>
  <si>
    <t>桂阳县永乐养殖场大</t>
    <phoneticPr fontId="9" type="noConversion"/>
  </si>
  <si>
    <t>桂阳县樟市镇公和村</t>
    <phoneticPr fontId="9" type="noConversion"/>
  </si>
  <si>
    <t>每年发电15万度；供气150户；企业自用15万立方米；其他15万立方米</t>
    <phoneticPr fontId="9" type="noConversion"/>
  </si>
  <si>
    <t>每年直接施用农田300亩、50万吨；加工液肥20万吨；加工有机肥20万吨</t>
    <phoneticPr fontId="9" type="noConversion"/>
  </si>
  <si>
    <t xml:space="preserve">宜章县沿江大市民生态农庄有限公司大型沼气综合利用工程 </t>
    <phoneticPr fontId="9" type="noConversion"/>
  </si>
  <si>
    <t xml:space="preserve">宜章县沿江大市民生态农庄有限公司 </t>
    <phoneticPr fontId="9" type="noConversion"/>
  </si>
  <si>
    <t>五岭镇沿江村</t>
    <phoneticPr fontId="9" type="noConversion"/>
  </si>
  <si>
    <t>每年处理畜禽粪便2.56万吨；</t>
    <phoneticPr fontId="9" type="noConversion"/>
  </si>
  <si>
    <t>新建1000立方米厌氧发酵池等工程，配套沼气、沼肥利用设施，年产沼气量9.5万立方米，供气20户。</t>
    <phoneticPr fontId="9" type="noConversion"/>
  </si>
  <si>
    <t>每年发电10万度；供气20户；企业自用9万立方米；其他0.8万立方米</t>
    <phoneticPr fontId="9" type="noConversion"/>
  </si>
  <si>
    <t>每年直接施用农田500亩、0.08万吨；加工液肥0.02万吨；加工有机肥0.05万吨；其他0.01万立方米</t>
    <phoneticPr fontId="9" type="noConversion"/>
  </si>
  <si>
    <t>宜章县杨柳水综合养殖场大型沼气工程（二期）</t>
    <phoneticPr fontId="9" type="noConversion"/>
  </si>
  <si>
    <t>扩建</t>
    <phoneticPr fontId="9" type="noConversion"/>
  </si>
  <si>
    <t>宜章县杨柳水综合养殖场</t>
    <phoneticPr fontId="9" type="noConversion"/>
  </si>
  <si>
    <t>白石渡镇白石渡村</t>
    <phoneticPr fontId="9" type="noConversion"/>
  </si>
  <si>
    <t>怀化欣茂牧业有限公司规模化大型沼气综合利用工程</t>
    <phoneticPr fontId="9" type="noConversion"/>
  </si>
  <si>
    <t>怀化欣茂牧业有限公司</t>
  </si>
  <si>
    <t>溆浦县观音阁镇青垅村</t>
  </si>
  <si>
    <r>
      <t>新建厌氧发酵池</t>
    </r>
    <r>
      <rPr>
        <sz val="10"/>
        <rFont val="Times New Roman"/>
        <family val="1"/>
      </rPr>
      <t>10000</t>
    </r>
    <r>
      <rPr>
        <sz val="10"/>
        <rFont val="宋体"/>
        <family val="3"/>
        <charset val="134"/>
      </rPr>
      <t>立方米、</t>
    </r>
    <r>
      <rPr>
        <sz val="10"/>
        <rFont val="Times New Roman"/>
        <family val="1"/>
      </rPr>
      <t>1</t>
    </r>
    <r>
      <rPr>
        <sz val="10"/>
        <rFont val="宋体"/>
        <family val="3"/>
        <charset val="134"/>
      </rPr>
      <t>万吨有机肥加工厂及配套设施</t>
    </r>
  </si>
  <si>
    <r>
      <t>年产沼气</t>
    </r>
    <r>
      <rPr>
        <sz val="10"/>
        <rFont val="Times New Roman"/>
        <family val="1"/>
      </rPr>
      <t>262.8</t>
    </r>
    <r>
      <rPr>
        <sz val="10"/>
        <rFont val="宋体"/>
        <family val="3"/>
        <charset val="134"/>
      </rPr>
      <t>万</t>
    </r>
    <r>
      <rPr>
        <sz val="10"/>
        <rFont val="Times New Roman"/>
        <family val="1"/>
      </rPr>
      <t>m³</t>
    </r>
    <r>
      <rPr>
        <sz val="10"/>
        <rFont val="宋体"/>
        <family val="3"/>
        <charset val="134"/>
      </rPr>
      <t>，集中供气</t>
    </r>
    <r>
      <rPr>
        <sz val="10"/>
        <rFont val="Times New Roman"/>
        <family val="1"/>
      </rPr>
      <t>800</t>
    </r>
    <r>
      <rPr>
        <sz val="10"/>
        <rFont val="宋体"/>
        <family val="3"/>
        <charset val="134"/>
      </rPr>
      <t>户，其余用于发电和企业自用</t>
    </r>
  </si>
  <si>
    <r>
      <t>怀发改农</t>
    </r>
    <r>
      <rPr>
        <sz val="10"/>
        <rFont val="Times New Roman"/>
        <family val="1"/>
      </rPr>
      <t>[2016]6</t>
    </r>
    <r>
      <rPr>
        <sz val="10"/>
        <rFont val="宋体"/>
        <family val="3"/>
        <charset val="134"/>
      </rPr>
      <t>号</t>
    </r>
  </si>
  <si>
    <t>怀化荣和农牧发展有限公司中方和友种猪扩繁场大型沼气综合利用工程</t>
  </si>
  <si>
    <t>怀化荣和农牧发展有限公司中方和友种猪扩繁场</t>
  </si>
  <si>
    <t>中方县中方镇岩头元村</t>
  </si>
  <si>
    <r>
      <t>新建厌氧发酵池</t>
    </r>
    <r>
      <rPr>
        <sz val="10"/>
        <color indexed="8"/>
        <rFont val="Times New Roman"/>
        <family val="1"/>
      </rPr>
      <t>1200</t>
    </r>
    <r>
      <rPr>
        <sz val="10"/>
        <color indexed="8"/>
        <rFont val="宋体"/>
        <family val="3"/>
        <charset val="134"/>
      </rPr>
      <t>立方米及配套设施</t>
    </r>
  </si>
  <si>
    <r>
      <t>年产沼气</t>
    </r>
    <r>
      <rPr>
        <sz val="10"/>
        <color indexed="8"/>
        <rFont val="Times New Roman"/>
        <family val="1"/>
      </rPr>
      <t>43.2</t>
    </r>
    <r>
      <rPr>
        <sz val="10"/>
        <color indexed="8"/>
        <rFont val="宋体"/>
        <family val="3"/>
        <charset val="134"/>
      </rPr>
      <t>万</t>
    </r>
    <r>
      <rPr>
        <sz val="10"/>
        <color indexed="8"/>
        <rFont val="Times New Roman"/>
        <family val="1"/>
      </rPr>
      <t>m³</t>
    </r>
    <r>
      <rPr>
        <sz val="10"/>
        <color indexed="8"/>
        <rFont val="宋体"/>
        <family val="3"/>
        <charset val="134"/>
      </rPr>
      <t>，集中供气</t>
    </r>
    <r>
      <rPr>
        <sz val="10"/>
        <color indexed="8"/>
        <rFont val="Times New Roman"/>
        <family val="1"/>
      </rPr>
      <t>120</t>
    </r>
    <r>
      <rPr>
        <sz val="10"/>
        <color indexed="8"/>
        <rFont val="宋体"/>
        <family val="3"/>
        <charset val="134"/>
      </rPr>
      <t>户，其余用于发电和企业自用</t>
    </r>
  </si>
  <si>
    <r>
      <t>怀发改农</t>
    </r>
    <r>
      <rPr>
        <sz val="10"/>
        <color indexed="8"/>
        <rFont val="Times New Roman"/>
        <family val="1"/>
      </rPr>
      <t>[2016]7</t>
    </r>
    <r>
      <rPr>
        <sz val="10"/>
        <color indexed="8"/>
        <rFont val="宋体"/>
        <family val="3"/>
        <charset val="134"/>
      </rPr>
      <t>号</t>
    </r>
  </si>
  <si>
    <t>溆浦县生源养殖有限公司大型沼气综合利用工程</t>
  </si>
  <si>
    <t>溆浦县生源养殖有限公司</t>
  </si>
  <si>
    <t>溆浦县舒溶溪乡水田溪村</t>
  </si>
  <si>
    <r>
      <t>集中供气</t>
    </r>
    <r>
      <rPr>
        <sz val="10"/>
        <color indexed="8"/>
        <rFont val="Times New Roman"/>
        <family val="1"/>
      </rPr>
      <t>100</t>
    </r>
    <r>
      <rPr>
        <sz val="10"/>
        <color indexed="8"/>
        <rFont val="宋体"/>
        <family val="3"/>
        <charset val="134"/>
      </rPr>
      <t>户，其余用于发电和企业自用</t>
    </r>
  </si>
  <si>
    <r>
      <t>怀发改农</t>
    </r>
    <r>
      <rPr>
        <sz val="10"/>
        <rFont val="Times New Roman"/>
        <family val="1"/>
      </rPr>
      <t>[2016]8</t>
    </r>
    <r>
      <rPr>
        <sz val="10"/>
        <rFont val="宋体"/>
        <family val="3"/>
        <charset val="134"/>
      </rPr>
      <t>号</t>
    </r>
  </si>
  <si>
    <t>辰溪县华鑫生猪养殖农民专业合作社大型沼气综合利用工程</t>
  </si>
  <si>
    <t>辰溪县华鑫生猪养殖农民专业合作社</t>
  </si>
  <si>
    <t>辰溪县火马冲镇滩头村</t>
  </si>
  <si>
    <r>
      <t>新建厌氧发酵池</t>
    </r>
    <r>
      <rPr>
        <sz val="10"/>
        <rFont val="Times New Roman"/>
        <family val="1"/>
      </rPr>
      <t>600</t>
    </r>
    <r>
      <rPr>
        <sz val="10"/>
        <rFont val="宋体"/>
        <family val="3"/>
        <charset val="134"/>
      </rPr>
      <t>立方米及配套设施</t>
    </r>
  </si>
  <si>
    <r>
      <t>集中供气</t>
    </r>
    <r>
      <rPr>
        <sz val="10"/>
        <rFont val="Times New Roman"/>
        <family val="1"/>
      </rPr>
      <t>88</t>
    </r>
    <r>
      <rPr>
        <sz val="10"/>
        <rFont val="宋体"/>
        <family val="3"/>
        <charset val="134"/>
      </rPr>
      <t>户，其余用于发电和企业自用</t>
    </r>
  </si>
  <si>
    <r>
      <t>湘发改农</t>
    </r>
    <r>
      <rPr>
        <sz val="10"/>
        <rFont val="Times New Roman"/>
        <family val="1"/>
      </rPr>
      <t>[2013]397</t>
    </r>
    <r>
      <rPr>
        <sz val="10"/>
        <rFont val="宋体"/>
        <family val="3"/>
        <charset val="134"/>
      </rPr>
      <t>号</t>
    </r>
  </si>
  <si>
    <t>湖南万孚农牧发展有限公司大中型沼气综合利用工程</t>
  </si>
  <si>
    <t>湖南万孚农牧发展有限公司</t>
  </si>
  <si>
    <t>通道县菁芜洲镇菁芜洲村</t>
  </si>
  <si>
    <t>鸡粪</t>
    <phoneticPr fontId="9" type="noConversion"/>
  </si>
  <si>
    <r>
      <t>新建</t>
    </r>
    <r>
      <rPr>
        <sz val="10"/>
        <rFont val="Times New Roman"/>
        <family val="1"/>
      </rPr>
      <t>600</t>
    </r>
    <r>
      <rPr>
        <sz val="10"/>
        <rFont val="宋体"/>
        <family val="3"/>
        <charset val="134"/>
      </rPr>
      <t>立方米厌氧发酵池及配套设施</t>
    </r>
  </si>
  <si>
    <r>
      <t>集中供气</t>
    </r>
    <r>
      <rPr>
        <sz val="10"/>
        <rFont val="Times New Roman"/>
        <family val="1"/>
      </rPr>
      <t>90</t>
    </r>
    <r>
      <rPr>
        <sz val="10"/>
        <rFont val="宋体"/>
        <family val="3"/>
        <charset val="134"/>
      </rPr>
      <t>户，其余用于发电和企业自用</t>
    </r>
  </si>
  <si>
    <r>
      <t>湘发改农</t>
    </r>
    <r>
      <rPr>
        <sz val="10"/>
        <rFont val="Times New Roman"/>
        <family val="1"/>
      </rPr>
      <t>[2015]96</t>
    </r>
    <r>
      <rPr>
        <sz val="10"/>
        <rFont val="宋体"/>
        <family val="3"/>
        <charset val="134"/>
      </rPr>
      <t>号</t>
    </r>
  </si>
  <si>
    <t>怀化市</t>
    <phoneticPr fontId="9" type="noConversion"/>
  </si>
  <si>
    <t>湘西芙蓉资源农业科技有限公司大型沼气综合利用工程</t>
    <phoneticPr fontId="9" type="noConversion"/>
  </si>
  <si>
    <t>湘西芙蓉资源农业科技有限公司</t>
    <phoneticPr fontId="9" type="noConversion"/>
  </si>
  <si>
    <t>永顺县芙蓉镇那咱村</t>
    <phoneticPr fontId="9" type="noConversion"/>
  </si>
  <si>
    <t>每年处理猪粪1.83万吨。</t>
    <phoneticPr fontId="9" type="noConversion"/>
  </si>
  <si>
    <t>新建800立方米厌氧发酵池及配套设施。</t>
    <phoneticPr fontId="9" type="noConversion"/>
  </si>
  <si>
    <t>每年发电7.6万千瓦时;供气110户;企业自用6.92万立方米;其他4.76万立方米。</t>
    <phoneticPr fontId="9" type="noConversion"/>
  </si>
  <si>
    <t>每年直接施用农田920亩、1.83万吨。</t>
    <phoneticPr fontId="9" type="noConversion"/>
  </si>
  <si>
    <t>湘西自治州</t>
    <phoneticPr fontId="9" type="noConversion"/>
  </si>
  <si>
    <t>永州市</t>
    <phoneticPr fontId="9" type="noConversion"/>
  </si>
  <si>
    <t>益阳市</t>
    <phoneticPr fontId="9" type="noConversion"/>
  </si>
  <si>
    <t>天鹅双喜大型沼气综合利用工程</t>
  </si>
  <si>
    <t>武冈市天鹅双喜生
猪养殖场</t>
    <phoneticPr fontId="9" type="noConversion"/>
  </si>
  <si>
    <t>武冈市水浸平乡高霞村</t>
  </si>
  <si>
    <t>800立方大型厌氧消化装置、150立方沼气储存及其配套设施一座；60平米发电厂房及40kw发电机组及配套设施；400平米有机肥加工车间等</t>
  </si>
  <si>
    <t>每年发电5.92万千瓦时，供气117户，企业自用8.97万立方米；其他5.05万立方米</t>
  </si>
  <si>
    <t>每年直接施用农田1095亩、2.19万吨；加工有机肥550吨</t>
    <phoneticPr fontId="9" type="noConversion"/>
  </si>
  <si>
    <t>湘发改农[2014]441</t>
    <phoneticPr fontId="9" type="noConversion"/>
  </si>
  <si>
    <t>湖南优卓牧业有限公司大型沼气综合利用工程</t>
    <phoneticPr fontId="9" type="noConversion"/>
  </si>
  <si>
    <t>700立方米大型厌氧消化装置、300立方米沼气贮气柜及其配套设施一座；60平方米发电厂房及100KW沼气发电机组及配套设备购置；57平方米控制室</t>
    <phoneticPr fontId="9" type="noConversion"/>
  </si>
  <si>
    <t>年产沼气25.6万立方米，沼气年发电29.6kw.h,集中供气40户，其余用于企业自用</t>
    <phoneticPr fontId="9" type="noConversion"/>
  </si>
  <si>
    <t>长发改农经[2016]136</t>
    <phoneticPr fontId="9" type="noConversion"/>
  </si>
  <si>
    <t>年产沼气12万立方，用于供气农户100户，</t>
    <phoneticPr fontId="9" type="noConversion"/>
  </si>
  <si>
    <t>年产沼肥约2.5万吨，主要用作锅炉煮熟食、牧草、蔬菜的种植。</t>
    <phoneticPr fontId="9" type="noConversion"/>
  </si>
  <si>
    <t>长发改农经[2016]140</t>
    <phoneticPr fontId="9" type="noConversion"/>
  </si>
  <si>
    <t>800立方厌氧发酵工程及150立方沼气贮气柜附属设施；260KW沼气发电机组及配套设备购置建设；猪舍沼气保温设施及60户农户供气系统。</t>
    <phoneticPr fontId="9" type="noConversion"/>
  </si>
  <si>
    <t>每年处理畜禽粪便及污水2.6万吨；企业自用发电用气9万立方米，其余用作猪场保温和农户燃料。</t>
    <phoneticPr fontId="9" type="noConversion"/>
  </si>
  <si>
    <t>每年直接施用农田900亩肥料。</t>
    <phoneticPr fontId="9" type="noConversion"/>
  </si>
  <si>
    <t>浏阳浏安农业科技大型沼气工程</t>
    <phoneticPr fontId="9" type="noConversion"/>
  </si>
  <si>
    <t>大型沼气建设</t>
    <phoneticPr fontId="9" type="noConversion"/>
  </si>
  <si>
    <t>每年处理畜禽粪便320万吨；每年企业自用12万立方米；</t>
    <phoneticPr fontId="9" type="noConversion"/>
  </si>
  <si>
    <t>浏阳齐义大型沼气工程</t>
    <phoneticPr fontId="9" type="noConversion"/>
  </si>
  <si>
    <t>浏阳市齐义种养专业合作社</t>
    <phoneticPr fontId="9" type="noConversion"/>
  </si>
  <si>
    <t>社港</t>
    <phoneticPr fontId="9" type="noConversion"/>
  </si>
  <si>
    <t>每年处理畜禽粪便3.20万吨；每年企业自用12万立方米；其他3万立方米</t>
    <phoneticPr fontId="9" type="noConversion"/>
  </si>
  <si>
    <t>每年直接施用农田1.8万吨；</t>
    <phoneticPr fontId="9" type="noConversion"/>
  </si>
  <si>
    <t>建设厌氧反应池1000m³，湿式贮气柜水封池300 m³，沼液贮存池3000m³；建设泵房及控制室72㎡；沼液输送管道3000m，发电设备及150户供气系统。</t>
    <phoneticPr fontId="9" type="noConversion"/>
  </si>
  <si>
    <t>年产沼气14.4万立方，用于供气农户150户；每年发电9万度；企业自用2万立方米.</t>
    <phoneticPr fontId="9" type="noConversion"/>
  </si>
  <si>
    <t>年产沼液肥约1.5万吨，主要用作水果、蔬菜的种植；年产有机肥600吨</t>
    <phoneticPr fontId="9" type="noConversion"/>
  </si>
  <si>
    <t>浏阳清泉大型沼气工程</t>
    <phoneticPr fontId="9" type="noConversion"/>
  </si>
  <si>
    <t>浏阳市清泉畜禽养殖专业合作社</t>
    <phoneticPr fontId="9" type="noConversion"/>
  </si>
  <si>
    <t>镇头镇</t>
    <phoneticPr fontId="9" type="noConversion"/>
  </si>
  <si>
    <t>每年处理畜禽粪便480万吨；每年企业自用发电及供50户沼气</t>
    <phoneticPr fontId="9" type="noConversion"/>
  </si>
  <si>
    <t>每年直接施用农田2..2万吨；</t>
    <phoneticPr fontId="9" type="noConversion"/>
  </si>
  <si>
    <t>湖南南山牧业有限公司大型沼气综合利用工程</t>
  </si>
  <si>
    <t>湖南南山牧业有限公司</t>
  </si>
  <si>
    <t>城步县儒林镇清溪村</t>
  </si>
  <si>
    <t>新建1031立方米厌氧发酵池及配套设施</t>
  </si>
  <si>
    <t>湘发改农[2015]93号</t>
  </si>
  <si>
    <t>邵阳隆源农牧科技股份有限公司大型沼气综合利用工程</t>
  </si>
  <si>
    <t>邵阳隆源农牧科技股份有限公司</t>
  </si>
  <si>
    <t>新田铺镇严村</t>
  </si>
  <si>
    <t>发电，供气</t>
  </si>
  <si>
    <t>种植</t>
  </si>
  <si>
    <t>湖南中宝农业科技开发有限公司大型沼气综合利用工程</t>
  </si>
  <si>
    <t>湖南中宝农业科技开发有限公司</t>
  </si>
  <si>
    <t>邵阳市大祥区蔡锷乡</t>
  </si>
  <si>
    <t>湘发改农[2012]1058号</t>
  </si>
  <si>
    <t>邵阳县聚鑫养殖场大型沼气综合利用工程</t>
  </si>
  <si>
    <t>邵阳县聚鑫养殖场</t>
  </si>
  <si>
    <t>邵阳县黄塘乡芦山村</t>
  </si>
  <si>
    <t>湘发改农[2013]559号</t>
  </si>
  <si>
    <t>邵阳市华达养殖有限公司大型沼气综合利用工程</t>
  </si>
  <si>
    <t>邵阳市华达养殖有限公司</t>
  </si>
  <si>
    <t>邵阳市北塔区陈家桥乡白泥田村</t>
  </si>
  <si>
    <t>湘发改农[2013]557号</t>
  </si>
  <si>
    <t>湖南屏峰生态农业开发有限公司大型沼气综合利用工程</t>
  </si>
  <si>
    <t>湖南屏峰生态农业开发有限公司</t>
  </si>
  <si>
    <t>邵阳县塘田市镇屏峰村</t>
  </si>
  <si>
    <t>集中供气120户，其余用于发电和企业自用</t>
  </si>
  <si>
    <t>湘发改农[2013]1552号</t>
  </si>
  <si>
    <t>邵阳市宝东养猪场大型沼气综合利用工程</t>
  </si>
  <si>
    <t>邵阳市宝东养猪场</t>
  </si>
  <si>
    <t>邵阳市双清区城东乡寒梅村</t>
  </si>
  <si>
    <t>湘发改农[2013]553号</t>
  </si>
  <si>
    <t>娄底市</t>
    <phoneticPr fontId="9" type="noConversion"/>
  </si>
  <si>
    <t>双峰县兴农畜业有限责任公司大型沼气综合利用工程</t>
  </si>
  <si>
    <t>双峰县兴农畜业有限责任公司</t>
  </si>
  <si>
    <t>双峰县梓门桥镇牌头村</t>
  </si>
  <si>
    <t>每年产生畜禽粪便污水3万吨</t>
  </si>
  <si>
    <r>
      <t>农户集中供气</t>
    </r>
    <r>
      <rPr>
        <sz val="9"/>
        <rFont val="宋体"/>
        <family val="3"/>
        <charset val="134"/>
      </rPr>
      <t>140</t>
    </r>
    <r>
      <rPr>
        <sz val="9"/>
        <rFont val="宋体"/>
        <family val="3"/>
        <charset val="134"/>
      </rPr>
      <t>户，其余用于发电和企业自用</t>
    </r>
  </si>
  <si>
    <t>沼液用于农田、果园2000亩等灌溉，沼渣用于有机肥加工</t>
  </si>
  <si>
    <t>娄发改行审[2016]29号</t>
  </si>
  <si>
    <t>双峰县青月养殖有限公司大型沼气综合利用工程</t>
  </si>
  <si>
    <t>双峰县青月养殖有限公司</t>
  </si>
  <si>
    <t>双峰县洪山殿镇扶冲村</t>
  </si>
  <si>
    <r>
      <t>农户集中供气</t>
    </r>
    <r>
      <rPr>
        <sz val="9"/>
        <rFont val="宋体"/>
        <family val="3"/>
        <charset val="134"/>
      </rPr>
      <t>80</t>
    </r>
    <r>
      <rPr>
        <sz val="9"/>
        <rFont val="宋体"/>
        <family val="3"/>
        <charset val="134"/>
      </rPr>
      <t>户，其余用于发电和企业自用</t>
    </r>
  </si>
  <si>
    <t>湘发改农[2012]1066号</t>
  </si>
  <si>
    <t>双峰县五环农民养猪专业合作社大型沼气综合利用工程</t>
  </si>
  <si>
    <t>双峰县五环农民养猪专业合作社</t>
  </si>
  <si>
    <t>双峰县梓门桥镇长胜村</t>
  </si>
  <si>
    <t>每年产生畜禽粪便污水5.5万吨</t>
  </si>
  <si>
    <t>新建厌氧发酵池1200立方米及配套设施</t>
  </si>
  <si>
    <r>
      <t>农户集中供气150</t>
    </r>
    <r>
      <rPr>
        <sz val="9"/>
        <rFont val="宋体"/>
        <family val="3"/>
        <charset val="134"/>
      </rPr>
      <t>户，其余用于发电和企业自用</t>
    </r>
  </si>
  <si>
    <t>沼液用于农田、果园3000亩等灌溉，沼渣用于有机肥加工有机肥4000吨；</t>
  </si>
  <si>
    <t>双峰县大妹种养农民专业合作社大型沼气综合利用工程</t>
  </si>
  <si>
    <t>双峰县大妹种养农民专业合作社</t>
  </si>
  <si>
    <t>双峰县蛇形山镇秋湖村</t>
  </si>
  <si>
    <t>每年产生畜禽粪便污水3.5万吨</t>
  </si>
  <si>
    <r>
      <t>农户集中供气</t>
    </r>
    <r>
      <rPr>
        <sz val="9"/>
        <rFont val="宋体"/>
        <family val="3"/>
        <charset val="134"/>
      </rPr>
      <t>120</t>
    </r>
    <r>
      <rPr>
        <sz val="9"/>
        <rFont val="宋体"/>
        <family val="3"/>
        <charset val="134"/>
      </rPr>
      <t>户，其余用于发电和企业自用</t>
    </r>
  </si>
  <si>
    <t>双峰县双源养殖专业合作社大型沼气综合利用工程</t>
  </si>
  <si>
    <t>双峰县双源养殖专业合作社</t>
  </si>
  <si>
    <t>双峰县梓门桥镇低坪村</t>
  </si>
  <si>
    <r>
      <t>农户集中供气</t>
    </r>
    <r>
      <rPr>
        <sz val="9"/>
        <rFont val="宋体"/>
        <family val="3"/>
        <charset val="134"/>
      </rPr>
      <t>180</t>
    </r>
    <r>
      <rPr>
        <sz val="9"/>
        <rFont val="宋体"/>
        <family val="3"/>
        <charset val="134"/>
      </rPr>
      <t>户，其余用于发电和企业自用</t>
    </r>
  </si>
  <si>
    <t>沼液用于农田、果园1000亩等灌溉，沼渣用于有机肥加工有机肥3000吨；</t>
  </si>
  <si>
    <t>双峰县康源生态发展有限公司大型沼气综合利用工程</t>
  </si>
  <si>
    <t>双峰县康源生态发展有限公司</t>
  </si>
  <si>
    <t>双峰县杏子铺镇蚂蚁村</t>
  </si>
  <si>
    <t>每年产生畜禽粪便污水2.5万吨</t>
  </si>
  <si>
    <t>沼液用于农田、果园1200亩等灌溉，沼渣用于有机肥加工有机肥3000吨；</t>
  </si>
  <si>
    <t>娄底市娄星区镇南生态猪场大型沼气综合利用工程</t>
  </si>
  <si>
    <t>娄底市娄星区镇南生态猪场场</t>
  </si>
  <si>
    <t>娄底市娄星区镇南村</t>
  </si>
  <si>
    <t>用于发电和企业自用</t>
  </si>
  <si>
    <t>娄底市娄星区东来养殖场大型沼气综合利用工程</t>
  </si>
  <si>
    <t>娄底市娄星区东来养殖场</t>
  </si>
  <si>
    <t>娄底市娄星区东来村</t>
  </si>
  <si>
    <t>娄星区坤德农业发展有限公司大型沼气综合利用工程</t>
  </si>
  <si>
    <t>娄星区坤德农业发展有限公司</t>
  </si>
  <si>
    <t>娄底市娄星区鱼岭村</t>
  </si>
  <si>
    <t>冷水江市长缨生态农业发展有限公司大型沼气工程</t>
  </si>
  <si>
    <t>冷水江市长缨生态农业发展有限公司</t>
  </si>
  <si>
    <t>冷水江市铎山镇王家村</t>
  </si>
  <si>
    <t>粪便</t>
  </si>
  <si>
    <t>建厌氧发酵池土建工程、配套沼气、沼肥利用设施等</t>
  </si>
  <si>
    <t>每年发电4.5万度；供气300户；企业自用4.5万立方米</t>
  </si>
  <si>
    <t>每年直接施用农田500亩、1.2万吨；加工液肥0.8万吨；加工有机肥1.5万吨</t>
  </si>
  <si>
    <t>紫云峰野生冬茅草气化工程</t>
  </si>
  <si>
    <t>冷水江市毛易林场</t>
  </si>
  <si>
    <t>秸秆</t>
  </si>
  <si>
    <t>每年供气300户；企业自用2.4万立方米</t>
  </si>
  <si>
    <t>每年直接施用农田500亩、1.5万吨；加工液肥2万吨</t>
  </si>
  <si>
    <t>涟源市江檀养殖场大中型沼气工程</t>
  </si>
  <si>
    <t>涟源市江檀养殖场</t>
  </si>
  <si>
    <t>涟源市桥头河镇江檀村</t>
  </si>
  <si>
    <t>向周边农户供气并发电</t>
  </si>
  <si>
    <t>施用农田、加工液肥和有机肥</t>
  </si>
  <si>
    <t>涟源市佳程牧业有限公司大中型沼气工程</t>
  </si>
  <si>
    <t>涟源市佳程牧业有限公司</t>
  </si>
  <si>
    <t>涟源市金石镇双桥村</t>
  </si>
  <si>
    <t>新化县五亿农牧发展有限公司大型沼气工程</t>
  </si>
  <si>
    <t>新化县五亿农牧发展有限公司</t>
  </si>
  <si>
    <t>新化县曹家镇水竹村</t>
  </si>
  <si>
    <t>每年处理畜禽粪便4万吨</t>
  </si>
  <si>
    <t>建设厌氧发酵装置1000m³的沼气发酵系统、供200户农户用气的供气系统</t>
  </si>
  <si>
    <t>每年发电19万度</t>
  </si>
  <si>
    <t>每年直接施用油茶林400亩，蔬菜180亩，农田400亩、4万吨；</t>
  </si>
  <si>
    <t>新化县向荣腾飞农场大型沼气工程</t>
  </si>
  <si>
    <t>新化县向荣腾飞农场</t>
  </si>
  <si>
    <t>新化县圳上镇向荣村</t>
  </si>
  <si>
    <t>每年处理畜禽粪便3.8万吨</t>
  </si>
  <si>
    <t>建设厌氧发酵装置1000m³的沼气发酵系统、供220户农户用气的供气系统</t>
  </si>
  <si>
    <t>每年供气220户；企业自用8.4万立方米</t>
  </si>
  <si>
    <t>每年直接施用油茶林400亩，蔬菜160亩，农田300亩、3.8万吨；</t>
  </si>
  <si>
    <t>新化县恒丰养猪场大型沼气工程</t>
  </si>
  <si>
    <t>新化县恒丰养猪场</t>
  </si>
  <si>
    <t>新化县游家镇胡家垅村</t>
  </si>
  <si>
    <t>每年处理畜禽粪便3.6万吨</t>
  </si>
  <si>
    <t>每年供气200户；企业自用9.5万立方米</t>
  </si>
  <si>
    <t>每年直接施用山林300亩，蔬菜150亩，农田200亩、3.6万吨；</t>
  </si>
  <si>
    <t>畜禽粪便</t>
    <phoneticPr fontId="9" type="noConversion"/>
  </si>
  <si>
    <t>厌氧发酵池和发电装置等</t>
    <phoneticPr fontId="9" type="noConversion"/>
  </si>
  <si>
    <t>扩建</t>
    <phoneticPr fontId="9" type="noConversion"/>
  </si>
  <si>
    <t>岳阳市</t>
    <phoneticPr fontId="9" type="noConversion"/>
  </si>
  <si>
    <r>
      <rPr>
        <sz val="11"/>
        <color indexed="8"/>
        <rFont val="宋体"/>
        <family val="3"/>
        <charset val="134"/>
      </rPr>
      <t>永州市零陵区黄田铺镇天天顺猪场_x000D_</t>
    </r>
    <phoneticPr fontId="12" type="noConversion"/>
  </si>
  <si>
    <r>
      <rPr>
        <sz val="11"/>
        <color indexed="8"/>
        <rFont val="宋体"/>
        <family val="3"/>
        <charset val="134"/>
      </rPr>
      <t>处理畜禽粪便2.63万吨_x000D_</t>
    </r>
    <phoneticPr fontId="12" type="noConversion"/>
  </si>
  <si>
    <t>一</t>
    <phoneticPr fontId="26" type="noConversion"/>
  </si>
  <si>
    <t>2015年已评审未批复项目</t>
    <phoneticPr fontId="26" type="noConversion"/>
  </si>
  <si>
    <t>桂东县高山哈哈牛业开发有限公司大型沼气综合利用工程</t>
    <phoneticPr fontId="26" type="noConversion"/>
  </si>
  <si>
    <t>岳阳市屈原管理区狮子山牲猪养殖场大型沼气综合利用工程</t>
    <phoneticPr fontId="26" type="noConversion"/>
  </si>
  <si>
    <t>湖南佳和农牧有限公司津市分公司灵泉养殖基地大型沼气综合利用工程</t>
    <phoneticPr fontId="26" type="noConversion"/>
  </si>
  <si>
    <t>省已批复但未安排投资项目</t>
    <phoneticPr fontId="26" type="noConversion"/>
  </si>
  <si>
    <t>三</t>
    <phoneticPr fontId="26" type="noConversion"/>
  </si>
  <si>
    <t>市州新批复项目</t>
    <phoneticPr fontId="26" type="noConversion"/>
  </si>
  <si>
    <t>二</t>
    <phoneticPr fontId="26" type="noConversion"/>
  </si>
  <si>
    <t>2012年批复</t>
    <phoneticPr fontId="26" type="noConversion"/>
  </si>
  <si>
    <t>2013年批复</t>
    <phoneticPr fontId="26" type="noConversion"/>
  </si>
  <si>
    <t>2014年批复</t>
    <phoneticPr fontId="26" type="noConversion"/>
  </si>
  <si>
    <t>2015年批复</t>
    <phoneticPr fontId="26" type="noConversion"/>
  </si>
  <si>
    <t>（四）</t>
    <phoneticPr fontId="26" type="noConversion"/>
  </si>
  <si>
    <t>（三）</t>
    <phoneticPr fontId="26" type="noConversion"/>
  </si>
  <si>
    <t>（一）</t>
    <phoneticPr fontId="26" type="noConversion"/>
  </si>
  <si>
    <t>（二）</t>
    <phoneticPr fontId="26" type="noConversion"/>
  </si>
  <si>
    <t>四</t>
  </si>
  <si>
    <t>特大型规模沼气工程（3个）</t>
  </si>
  <si>
    <t>怀化欣茂牧业有限公司规模化大型沼气综合利用工程</t>
  </si>
  <si>
    <t>农户集中供气110户，其余用于发电和企业自用_x000D_</t>
    <phoneticPr fontId="12" type="noConversion"/>
  </si>
  <si>
    <t>沼液用于农田、果园等灌溉，沼渣用于有机肥加工_x000D_</t>
    <phoneticPr fontId="12" type="noConversion"/>
  </si>
  <si>
    <t>永州金源养猪专业合作社大型沼气综合利用工程_x000D_</t>
    <phoneticPr fontId="12" type="noConversion"/>
  </si>
  <si>
    <t>新建_x000D_</t>
    <phoneticPr fontId="12" type="noConversion"/>
  </si>
  <si>
    <t>永州金源养猪专业合作社_x000D_</t>
    <phoneticPr fontId="12" type="noConversion"/>
  </si>
  <si>
    <t>永州市零陵区富家桥镇渔池头村_x000D_</t>
    <phoneticPr fontId="12" type="noConversion"/>
  </si>
  <si>
    <t>新建1000立方米厌氧发酵池及配套设施_x000D_</t>
    <phoneticPr fontId="12" type="noConversion"/>
  </si>
  <si>
    <t>集中供气140户，其余用于发电和企业自用_x000D_</t>
    <phoneticPr fontId="12" type="noConversion"/>
  </si>
  <si>
    <t>集中供气112户，其余用于发电和企业自用_x000D_</t>
    <phoneticPr fontId="12" type="noConversion"/>
  </si>
  <si>
    <t>永州市佳鑫农牧发展有限公司大型沼气综合利用工程_x000D_</t>
    <phoneticPr fontId="12" type="noConversion"/>
  </si>
  <si>
    <t>永州市佳鑫农牧发展有限公司_x000D_</t>
    <phoneticPr fontId="12" type="noConversion"/>
  </si>
  <si>
    <t>沼液用于1825亩农田、果园等灌溉，沼渣用于有机肥加工_x000D_</t>
    <phoneticPr fontId="12" type="noConversion"/>
  </si>
  <si>
    <t>新建</t>
    <phoneticPr fontId="9" type="noConversion"/>
  </si>
  <si>
    <t>桃江县裕泰养殖有限公司大型沼气综合利用工程</t>
    <phoneticPr fontId="9" type="noConversion"/>
  </si>
  <si>
    <t>雨湖区沙子岭猪场扩繁场大型沼气工程</t>
    <phoneticPr fontId="9" type="noConversion"/>
  </si>
  <si>
    <t>湘潭市沙子岭
土猪科技开发有限公司</t>
    <phoneticPr fontId="9" type="noConversion"/>
  </si>
  <si>
    <t>猪粪</t>
    <phoneticPr fontId="9" type="noConversion"/>
  </si>
  <si>
    <t>新建1200立方米厌氧发酵及配套设施</t>
    <phoneticPr fontId="9" type="noConversion"/>
  </si>
  <si>
    <t>处理畜禽粪便3.3万吨；其他0.6万吨</t>
    <phoneticPr fontId="9" type="noConversion"/>
  </si>
  <si>
    <t>华鑫种猪场大型沼气综合利用工程</t>
    <phoneticPr fontId="9" type="noConversion"/>
  </si>
  <si>
    <t>武冈市华鑫种猪场</t>
    <phoneticPr fontId="9" type="noConversion"/>
  </si>
  <si>
    <t>武冈市邓元泰镇许家村</t>
    <phoneticPr fontId="9" type="noConversion"/>
  </si>
  <si>
    <t>新建大型沼气工程用地面积4000.00㎡，新建污水导流沟100m，20m³沉砂池,40m³调粪池，60m³进料调节池，1000m³厌氧消化装置，60m³水封池，100m³沼液沉淀池，站外沼液贮存池1500m³，控制室57㎡，发电厂房60㎡，锅炉房23㎡，有机肥加工车间400㎡、有机肥仓库200㎡；仪器设备包括500m³气柜，2台进料泵，1台搅拃泵，1台立式搅拌泵，1台气水分离器，2台脱硫塔，2个沼气凝水器，2个干式阻火器，1个沼气流量计，50KW沼气发屯机组以及输配屯系统等，配套建设站内给排水、道路、绿化等附属工程。</t>
    <phoneticPr fontId="9" type="noConversion"/>
  </si>
  <si>
    <t>新建_x000D_</t>
    <phoneticPr fontId="12" type="noConversion"/>
  </si>
  <si>
    <t>猪粪_x000D_</t>
    <phoneticPr fontId="12" type="noConversion"/>
  </si>
  <si>
    <t>湖南省勐源农业发展有限公司大型沼气综合利用工程_x000D_</t>
    <phoneticPr fontId="12" type="noConversion"/>
  </si>
  <si>
    <t>湖南省勐源农业发展有限公司_x000D_</t>
    <phoneticPr fontId="12" type="noConversion"/>
  </si>
  <si>
    <t>湖南省祁阳县文明铺镇青云村_x000D_</t>
    <phoneticPr fontId="12" type="noConversion"/>
  </si>
  <si>
    <t>新建1000立方米厌氧发酵池及配套设施_x000D_</t>
    <phoneticPr fontId="12" type="noConversion"/>
  </si>
  <si>
    <t>宁远县龙峰畜牧发展有限公司大型沼气综合利用工程_x000D_</t>
    <phoneticPr fontId="12" type="noConversion"/>
  </si>
  <si>
    <t>宁远县龙峰畜牧发展有限公司_x000D_</t>
    <phoneticPr fontId="12" type="noConversion"/>
  </si>
  <si>
    <t>宁远县天堂镇石海山村_x000D_</t>
    <phoneticPr fontId="12" type="noConversion"/>
  </si>
  <si>
    <t>每年处理畜禽粪便2.56万吨_x000D_</t>
    <phoneticPr fontId="12" type="noConversion"/>
  </si>
  <si>
    <t>　_x000D_</t>
    <phoneticPr fontId="12" type="noConversion"/>
  </si>
  <si>
    <t>永州市零陵区黄田铺镇天天顺猪场大型沼气综合利用工程_x000D_</t>
    <phoneticPr fontId="12" type="noConversion"/>
  </si>
  <si>
    <t>永州市零陵区黄田铺镇天天顺猪场_x000D_</t>
    <phoneticPr fontId="12" type="noConversion"/>
  </si>
  <si>
    <t>黄田铺镇鹧鸪岭村_x000D_</t>
    <phoneticPr fontId="12" type="noConversion"/>
  </si>
  <si>
    <t>处理畜禽粪便2.63万吨_x000D_</t>
    <phoneticPr fontId="12" type="noConversion"/>
  </si>
  <si>
    <r>
      <t>道县兴达养殖有限责任公司大型沼气综合利用工程</t>
    </r>
    <r>
      <rPr>
        <sz val="9"/>
        <color indexed="8"/>
        <rFont val="Times New Roman"/>
        <family val="1"/>
      </rPr>
      <t>_x000D_</t>
    </r>
    <phoneticPr fontId="12" type="noConversion"/>
  </si>
  <si>
    <r>
      <t>新建</t>
    </r>
    <r>
      <rPr>
        <sz val="9"/>
        <rFont val="Times New Roman"/>
        <family val="1"/>
      </rPr>
      <t>_x000D_</t>
    </r>
    <phoneticPr fontId="12" type="noConversion"/>
  </si>
  <si>
    <r>
      <t>道县兴达养殖有限责任公司</t>
    </r>
    <r>
      <rPr>
        <sz val="9"/>
        <color indexed="8"/>
        <rFont val="Times New Roman"/>
        <family val="1"/>
      </rPr>
      <t>_x000D_</t>
    </r>
    <phoneticPr fontId="12" type="noConversion"/>
  </si>
  <si>
    <r>
      <t>道县蚣坝镇金星村</t>
    </r>
    <r>
      <rPr>
        <sz val="9"/>
        <color indexed="8"/>
        <rFont val="Times New Roman"/>
        <family val="1"/>
      </rPr>
      <t>_x000D_</t>
    </r>
    <phoneticPr fontId="12" type="noConversion"/>
  </si>
  <si>
    <r>
      <t>猪粪</t>
    </r>
    <r>
      <rPr>
        <sz val="9"/>
        <rFont val="Times New Roman"/>
        <family val="1"/>
      </rPr>
      <t>_x000D_</t>
    </r>
    <phoneticPr fontId="12" type="noConversion"/>
  </si>
  <si>
    <r>
      <t>新建厌氧发酵池</t>
    </r>
    <r>
      <rPr>
        <sz val="9"/>
        <rFont val="Times New Roman"/>
        <family val="1"/>
      </rPr>
      <t>800</t>
    </r>
    <r>
      <rPr>
        <sz val="9"/>
        <rFont val="仿宋"/>
        <family val="3"/>
        <charset val="134"/>
      </rPr>
      <t>立方米及配套设施_x000D_</t>
    </r>
    <phoneticPr fontId="12" type="noConversion"/>
  </si>
  <si>
    <r>
      <t>永州市冷水滩忠烈养殖有限责任公司大型沼气综合利用工程</t>
    </r>
    <r>
      <rPr>
        <sz val="9"/>
        <rFont val="Times New Roman"/>
        <family val="1"/>
      </rPr>
      <t>_x000D_</t>
    </r>
    <phoneticPr fontId="12" type="noConversion"/>
  </si>
  <si>
    <r>
      <t>永州市冷水滩忠烈养殖有限责任公司</t>
    </r>
    <r>
      <rPr>
        <sz val="9"/>
        <rFont val="Times New Roman"/>
        <family val="1"/>
      </rPr>
      <t>_x000D_</t>
    </r>
    <phoneticPr fontId="12" type="noConversion"/>
  </si>
  <si>
    <r>
      <t>永州市冷水滩区珊瑚乡忠烈村</t>
    </r>
    <r>
      <rPr>
        <sz val="9"/>
        <rFont val="Times New Roman"/>
        <family val="1"/>
      </rPr>
      <t>_x000D_</t>
    </r>
    <phoneticPr fontId="12" type="noConversion"/>
  </si>
  <si>
    <r>
      <t>新建</t>
    </r>
    <r>
      <rPr>
        <sz val="9"/>
        <rFont val="Times New Roman"/>
        <family val="1"/>
      </rPr>
      <t>1000</t>
    </r>
    <r>
      <rPr>
        <sz val="9"/>
        <rFont val="仿宋"/>
        <family val="3"/>
        <charset val="134"/>
      </rPr>
      <t>立方米厌氧发酵池及配套设施_x000D_</t>
    </r>
    <phoneticPr fontId="12" type="noConversion"/>
  </si>
  <si>
    <r>
      <t>湖南民康养殖公司大型沼气综合利用工程</t>
    </r>
    <r>
      <rPr>
        <sz val="9"/>
        <color indexed="8"/>
        <rFont val="Times New Roman"/>
        <family val="1"/>
      </rPr>
      <t>_x000D_</t>
    </r>
    <phoneticPr fontId="12" type="noConversion"/>
  </si>
  <si>
    <r>
      <t>湖南民康养殖公司</t>
    </r>
    <r>
      <rPr>
        <sz val="9"/>
        <color indexed="8"/>
        <rFont val="Times New Roman"/>
        <family val="1"/>
      </rPr>
      <t>_x000D_</t>
    </r>
    <phoneticPr fontId="12" type="noConversion"/>
  </si>
  <si>
    <r>
      <t>祁阳县三口塘镇黄公岭村</t>
    </r>
    <r>
      <rPr>
        <sz val="9"/>
        <color indexed="8"/>
        <rFont val="Times New Roman"/>
        <family val="1"/>
      </rPr>
      <t>_x000D_</t>
    </r>
    <phoneticPr fontId="12" type="noConversion"/>
  </si>
  <si>
    <r>
      <t>新建</t>
    </r>
    <r>
      <rPr>
        <sz val="9"/>
        <rFont val="Times New Roman"/>
        <family val="1"/>
      </rPr>
      <t>800</t>
    </r>
    <r>
      <rPr>
        <sz val="9"/>
        <rFont val="仿宋"/>
        <family val="3"/>
        <charset val="134"/>
      </rPr>
      <t>立方米厌氧发酵池及配套设施_x000D_</t>
    </r>
    <phoneticPr fontId="12" type="noConversion"/>
  </si>
  <si>
    <r>
      <t>新建600</t>
    </r>
    <r>
      <rPr>
        <sz val="9"/>
        <rFont val="宋体"/>
        <family val="3"/>
        <charset val="134"/>
      </rPr>
      <t>立方米厌氧发酵池及配套设施</t>
    </r>
  </si>
  <si>
    <r>
      <t>新建厌氧发酵池1200</t>
    </r>
    <r>
      <rPr>
        <sz val="9"/>
        <color indexed="8"/>
        <rFont val="宋体"/>
        <family val="3"/>
        <charset val="134"/>
      </rPr>
      <t>立方米及配套设施</t>
    </r>
  </si>
  <si>
    <r>
      <t>新建厌氧发酵池1000</t>
    </r>
    <r>
      <rPr>
        <sz val="9"/>
        <color indexed="8"/>
        <rFont val="宋体"/>
        <family val="3"/>
        <charset val="134"/>
      </rPr>
      <t>立方米及配套设施</t>
    </r>
  </si>
  <si>
    <r>
      <t>新建厌氧发酵池10000</t>
    </r>
    <r>
      <rPr>
        <sz val="9"/>
        <rFont val="宋体"/>
        <family val="3"/>
        <charset val="134"/>
      </rPr>
      <t>立方米、</t>
    </r>
    <r>
      <rPr>
        <sz val="9"/>
        <rFont val="Times New Roman"/>
        <family val="1"/>
      </rPr>
      <t>1</t>
    </r>
    <r>
      <rPr>
        <sz val="9"/>
        <rFont val="宋体"/>
        <family val="3"/>
        <charset val="134"/>
      </rPr>
      <t>万吨有机肥加工厂及配套设施</t>
    </r>
  </si>
  <si>
    <r>
      <t>农户集中供气</t>
    </r>
    <r>
      <rPr>
        <sz val="9"/>
        <rFont val="宋体"/>
        <family val="3"/>
        <charset val="134"/>
      </rPr>
      <t>80户，其余用于发电和企业自用</t>
    </r>
  </si>
  <si>
    <r>
      <t>集中供气88</t>
    </r>
    <r>
      <rPr>
        <sz val="9"/>
        <rFont val="宋体"/>
        <family val="3"/>
        <charset val="134"/>
      </rPr>
      <t>户，其余用于发电和企业自用</t>
    </r>
  </si>
  <si>
    <r>
      <t>集中供气90</t>
    </r>
    <r>
      <rPr>
        <sz val="9"/>
        <rFont val="宋体"/>
        <family val="3"/>
        <charset val="134"/>
      </rPr>
      <t>户，其余用于发电和企业自用</t>
    </r>
  </si>
  <si>
    <t>每年发电4万度；供气200户；企业自用4.5万立方米；其他0.6万立方米</t>
    <phoneticPr fontId="9" type="noConversion"/>
  </si>
  <si>
    <t>每年直接施用农田4000亩、施用沼肥1.1万吨；加工液肥0.8万吨；加工有机肥0.1万吨；其他1.2万立方米</t>
    <phoneticPr fontId="9" type="noConversion"/>
  </si>
  <si>
    <t>集中供气120户，其余用于发电和企业自用_x000D_</t>
    <phoneticPr fontId="12" type="noConversion"/>
  </si>
  <si>
    <t>集中供气43户，其余用于发电和企业自用_x000D_</t>
    <phoneticPr fontId="12" type="noConversion"/>
  </si>
  <si>
    <t>集中供气30户，其余用于发电和企业自用_x000D_</t>
    <phoneticPr fontId="12" type="noConversion"/>
  </si>
  <si>
    <t>每年直接施用农田60亩、2739万吨；加工液肥2739万吨；加工有机肥2739万吨_x000D_</t>
    <phoneticPr fontId="12" type="noConversion"/>
  </si>
  <si>
    <r>
      <t>年产沼气43.2</t>
    </r>
    <r>
      <rPr>
        <sz val="9"/>
        <color indexed="8"/>
        <rFont val="宋体"/>
        <family val="3"/>
        <charset val="134"/>
      </rPr>
      <t>万</t>
    </r>
    <r>
      <rPr>
        <sz val="9"/>
        <color indexed="8"/>
        <rFont val="Times New Roman"/>
        <family val="1"/>
      </rPr>
      <t>m³</t>
    </r>
    <r>
      <rPr>
        <sz val="9"/>
        <color indexed="8"/>
        <rFont val="宋体"/>
        <family val="3"/>
        <charset val="134"/>
      </rPr>
      <t>，集中供气</t>
    </r>
    <r>
      <rPr>
        <sz val="9"/>
        <color indexed="8"/>
        <rFont val="Times New Roman"/>
        <family val="1"/>
      </rPr>
      <t>120</t>
    </r>
    <r>
      <rPr>
        <sz val="9"/>
        <color indexed="8"/>
        <rFont val="宋体"/>
        <family val="3"/>
        <charset val="134"/>
      </rPr>
      <t>户，其余用于发电和企业自用</t>
    </r>
  </si>
  <si>
    <r>
      <t>集中供气100</t>
    </r>
    <r>
      <rPr>
        <sz val="9"/>
        <color indexed="8"/>
        <rFont val="宋体"/>
        <family val="3"/>
        <charset val="134"/>
      </rPr>
      <t>户，其余用于发电和企业自用</t>
    </r>
  </si>
  <si>
    <r>
      <t>年产沼气262.8</t>
    </r>
    <r>
      <rPr>
        <sz val="9"/>
        <rFont val="宋体"/>
        <family val="3"/>
        <charset val="134"/>
      </rPr>
      <t>万</t>
    </r>
    <r>
      <rPr>
        <sz val="9"/>
        <rFont val="Times New Roman"/>
        <family val="1"/>
      </rPr>
      <t>m³</t>
    </r>
    <r>
      <rPr>
        <sz val="9"/>
        <rFont val="宋体"/>
        <family val="3"/>
        <charset val="134"/>
      </rPr>
      <t>，集中供气</t>
    </r>
    <r>
      <rPr>
        <sz val="9"/>
        <rFont val="Times New Roman"/>
        <family val="1"/>
      </rPr>
      <t>800</t>
    </r>
    <r>
      <rPr>
        <sz val="9"/>
        <rFont val="宋体"/>
        <family val="3"/>
        <charset val="134"/>
      </rPr>
      <t>户，其余用于发电和企业自用</t>
    </r>
  </si>
  <si>
    <t>工程建设和运营单位</t>
    <phoneticPr fontId="9" type="noConversion"/>
  </si>
  <si>
    <t>主要建设内容</t>
    <phoneticPr fontId="9" type="noConversion"/>
  </si>
  <si>
    <t>沼气用途</t>
    <phoneticPr fontId="9" type="noConversion"/>
  </si>
  <si>
    <t>沼渣沼液用途</t>
    <phoneticPr fontId="9" type="noConversion"/>
  </si>
  <si>
    <t>湘西芙蓉资源农业科技有限公司大型沼气综合利用工程</t>
    <phoneticPr fontId="9" type="noConversion"/>
  </si>
  <si>
    <t>新建</t>
    <phoneticPr fontId="9" type="noConversion"/>
  </si>
  <si>
    <t>湘西芙蓉资源农业科技有限公司</t>
    <phoneticPr fontId="9" type="noConversion"/>
  </si>
  <si>
    <t>永顺县芙蓉镇那咱村</t>
    <phoneticPr fontId="9" type="noConversion"/>
  </si>
  <si>
    <t>每年处理猪粪1.83万吨。</t>
    <phoneticPr fontId="9" type="noConversion"/>
  </si>
  <si>
    <t>新建800立方米厌氧发酵池及配套设施。</t>
    <phoneticPr fontId="9" type="noConversion"/>
  </si>
  <si>
    <t>每年发电7.6万千瓦时;供气110户;企业自用6.92万立方米;其他4.76万立方米。</t>
    <phoneticPr fontId="9" type="noConversion"/>
  </si>
  <si>
    <t>每年直接施用农田920亩、1.83万吨。</t>
    <phoneticPr fontId="9" type="noConversion"/>
  </si>
  <si>
    <t>衡东县湘泰畜禽养殖专业合作社</t>
    <phoneticPr fontId="26" type="noConversion"/>
  </si>
  <si>
    <t>衡东县湘泰畜禽养殖专业合作社母猪繁育基地大型沼气工程</t>
    <phoneticPr fontId="26" type="noConversion"/>
  </si>
  <si>
    <r>
      <t>湖南省拟申报</t>
    </r>
    <r>
      <rPr>
        <sz val="20"/>
        <color indexed="8"/>
        <rFont val="Times New Roman"/>
        <family val="1"/>
      </rPr>
      <t>2016</t>
    </r>
    <r>
      <rPr>
        <sz val="20"/>
        <color indexed="8"/>
        <rFont val="黑体"/>
        <family val="3"/>
        <charset val="134"/>
      </rPr>
      <t>年规模化大型沼气工程中央预算内投资计划表</t>
    </r>
    <phoneticPr fontId="9" type="noConversion"/>
  </si>
  <si>
    <t>新建_x000D_</t>
    <phoneticPr fontId="12" type="noConversion"/>
  </si>
  <si>
    <t>猪粪_x000D_</t>
    <phoneticPr fontId="12" type="noConversion"/>
  </si>
  <si>
    <t>新建1200立方米厌氧发酵池及配套设施_x000D_</t>
    <phoneticPr fontId="12" type="noConversion"/>
  </si>
  <si>
    <t>集中供气180户，其余用于发电和企业自用_x000D_</t>
    <phoneticPr fontId="12" type="noConversion"/>
  </si>
  <si>
    <t>沼液用于农田、果园等灌溉，沼渣用于有机肥加工_x000D_</t>
    <phoneticPr fontId="12" type="noConversion"/>
  </si>
  <si>
    <r>
      <t>1.100m污水导流沟一个；2.容积10m</t>
    </r>
    <r>
      <rPr>
        <vertAlign val="superscript"/>
        <sz val="9"/>
        <color rgb="FFFF0000"/>
        <rFont val="宋体"/>
        <family val="3"/>
        <charset val="134"/>
      </rPr>
      <t>3</t>
    </r>
    <r>
      <rPr>
        <sz val="9"/>
        <color rgb="FFFF0000"/>
        <rFont val="宋体"/>
        <family val="3"/>
        <charset val="134"/>
      </rPr>
      <t>沉砂池一个；3.容积30m</t>
    </r>
    <r>
      <rPr>
        <vertAlign val="superscript"/>
        <sz val="9"/>
        <color rgb="FFFF0000"/>
        <rFont val="宋体"/>
        <family val="3"/>
        <charset val="134"/>
      </rPr>
      <t>3</t>
    </r>
    <r>
      <rPr>
        <sz val="9"/>
        <color rgb="FFFF0000"/>
        <rFont val="宋体"/>
        <family val="3"/>
        <charset val="134"/>
      </rPr>
      <t>调粪池一个，容积40m</t>
    </r>
    <r>
      <rPr>
        <vertAlign val="superscript"/>
        <sz val="9"/>
        <color rgb="FFFF0000"/>
        <rFont val="宋体"/>
        <family val="3"/>
        <charset val="134"/>
      </rPr>
      <t>3</t>
    </r>
    <r>
      <rPr>
        <sz val="9"/>
        <color rgb="FFFF0000"/>
        <rFont val="宋体"/>
        <family val="3"/>
        <charset val="134"/>
      </rPr>
      <t>进料调节池一个；4.总容积600m</t>
    </r>
    <r>
      <rPr>
        <vertAlign val="superscript"/>
        <sz val="9"/>
        <color rgb="FFFF0000"/>
        <rFont val="宋体"/>
        <family val="3"/>
        <charset val="134"/>
      </rPr>
      <t>3</t>
    </r>
    <r>
      <rPr>
        <sz val="9"/>
        <color rgb="FFFF0000"/>
        <rFont val="宋体"/>
        <family val="3"/>
        <charset val="134"/>
      </rPr>
      <t>厌氧消化装置；5.容积50m</t>
    </r>
    <r>
      <rPr>
        <vertAlign val="superscript"/>
        <sz val="9"/>
        <color rgb="FFFF0000"/>
        <rFont val="宋体"/>
        <family val="3"/>
        <charset val="134"/>
      </rPr>
      <t>3</t>
    </r>
    <r>
      <rPr>
        <sz val="9"/>
        <color rgb="FFFF0000"/>
        <rFont val="宋体"/>
        <family val="3"/>
        <charset val="134"/>
      </rPr>
      <t>沼液沉淀池一个；6.440m</t>
    </r>
    <r>
      <rPr>
        <vertAlign val="superscript"/>
        <sz val="9"/>
        <color rgb="FFFF0000"/>
        <rFont val="宋体"/>
        <family val="3"/>
        <charset val="134"/>
      </rPr>
      <t>3</t>
    </r>
    <r>
      <rPr>
        <sz val="9"/>
        <color rgb="FFFF0000"/>
        <rFont val="宋体"/>
        <family val="3"/>
        <charset val="134"/>
      </rPr>
      <t>贮气柜水封池一个；7. 57m</t>
    </r>
    <r>
      <rPr>
        <vertAlign val="superscript"/>
        <sz val="9"/>
        <color rgb="FFFF0000"/>
        <rFont val="宋体"/>
        <family val="3"/>
        <charset val="134"/>
      </rPr>
      <t>2</t>
    </r>
    <r>
      <rPr>
        <sz val="9"/>
        <color rgb="FFFF0000"/>
        <rFont val="宋体"/>
        <family val="3"/>
        <charset val="134"/>
      </rPr>
      <t>控制室一间，60m</t>
    </r>
    <r>
      <rPr>
        <vertAlign val="superscript"/>
        <sz val="9"/>
        <color rgb="FFFF0000"/>
        <rFont val="宋体"/>
        <family val="3"/>
        <charset val="134"/>
      </rPr>
      <t>2</t>
    </r>
    <r>
      <rPr>
        <sz val="9"/>
        <color rgb="FFFF0000"/>
        <rFont val="宋体"/>
        <family val="3"/>
        <charset val="134"/>
      </rPr>
      <t>发电厂房一间、23m</t>
    </r>
    <r>
      <rPr>
        <vertAlign val="superscript"/>
        <sz val="9"/>
        <color rgb="FFFF0000"/>
        <rFont val="宋体"/>
        <family val="3"/>
        <charset val="134"/>
      </rPr>
      <t>2</t>
    </r>
    <r>
      <rPr>
        <sz val="9"/>
        <color rgb="FFFF0000"/>
        <rFont val="宋体"/>
        <family val="3"/>
        <charset val="134"/>
      </rPr>
      <t>锅炉房一间；8. 400m</t>
    </r>
    <r>
      <rPr>
        <vertAlign val="superscript"/>
        <sz val="9"/>
        <color rgb="FFFF0000"/>
        <rFont val="宋体"/>
        <family val="3"/>
        <charset val="134"/>
      </rPr>
      <t>2</t>
    </r>
    <r>
      <rPr>
        <sz val="9"/>
        <color rgb="FFFF0000"/>
        <rFont val="宋体"/>
        <family val="3"/>
        <charset val="134"/>
      </rPr>
      <t>有机肥加工车间、200m</t>
    </r>
    <r>
      <rPr>
        <vertAlign val="superscript"/>
        <sz val="9"/>
        <color rgb="FFFF0000"/>
        <rFont val="宋体"/>
        <family val="3"/>
        <charset val="134"/>
      </rPr>
      <t>2</t>
    </r>
    <r>
      <rPr>
        <sz val="9"/>
        <color rgb="FFFF0000"/>
        <rFont val="宋体"/>
        <family val="3"/>
        <charset val="134"/>
      </rPr>
      <t>有机肥仓库；9. 1200m</t>
    </r>
    <r>
      <rPr>
        <vertAlign val="superscript"/>
        <sz val="9"/>
        <color rgb="FFFF0000"/>
        <rFont val="宋体"/>
        <family val="3"/>
        <charset val="134"/>
      </rPr>
      <t>3</t>
    </r>
    <r>
      <rPr>
        <sz val="9"/>
        <color rgb="FFFF0000"/>
        <rFont val="宋体"/>
        <family val="3"/>
        <charset val="134"/>
      </rPr>
      <t>站外沼液贮存池一个；10.大门、围墙、道路、小区地面、绿化等附属工程；11.沼液灌溉工程设施配套，包括沼液输送主管100m，沼液输送支管200m，沼液田间储存池1个。</t>
    </r>
    <phoneticPr fontId="9" type="noConversion"/>
  </si>
</sst>
</file>

<file path=xl/styles.xml><?xml version="1.0" encoding="utf-8"?>
<styleSheet xmlns="http://schemas.openxmlformats.org/spreadsheetml/2006/main">
  <numFmts count="2">
    <numFmt numFmtId="176" formatCode="0;[Red]0"/>
    <numFmt numFmtId="177" formatCode="0_ "/>
  </numFmts>
  <fonts count="71">
    <font>
      <sz val="11"/>
      <color theme="1"/>
      <name val="宋体"/>
      <charset val="134"/>
      <scheme val="minor"/>
    </font>
    <font>
      <sz val="10.5"/>
      <color indexed="8"/>
      <name val="Times New Roman"/>
      <family val="1"/>
    </font>
    <font>
      <sz val="12"/>
      <color indexed="8"/>
      <name val="宋体"/>
      <charset val="134"/>
    </font>
    <font>
      <sz val="10"/>
      <color indexed="8"/>
      <name val="Times New Roman"/>
      <family val="1"/>
    </font>
    <font>
      <sz val="10"/>
      <color indexed="8"/>
      <name val="宋体"/>
      <charset val="134"/>
    </font>
    <font>
      <sz val="9"/>
      <color indexed="8"/>
      <name val="宋体"/>
      <charset val="134"/>
    </font>
    <font>
      <u/>
      <sz val="20"/>
      <color indexed="8"/>
      <name val="Times New Roman"/>
      <family val="1"/>
    </font>
    <font>
      <u/>
      <sz val="20"/>
      <color indexed="8"/>
      <name val="黑体"/>
      <family val="3"/>
    </font>
    <font>
      <sz val="20"/>
      <color indexed="8"/>
      <name val="Times New Roman"/>
      <family val="1"/>
    </font>
    <font>
      <sz val="9"/>
      <name val="宋体"/>
      <charset val="134"/>
    </font>
    <font>
      <b/>
      <sz val="11"/>
      <color indexed="8"/>
      <name val="宋体"/>
      <charset val="134"/>
    </font>
    <font>
      <sz val="10"/>
      <name val="宋体"/>
      <charset val="134"/>
    </font>
    <font>
      <sz val="12"/>
      <name val="宋体"/>
      <charset val="134"/>
    </font>
    <font>
      <b/>
      <sz val="9"/>
      <color indexed="8"/>
      <name val="宋体"/>
      <charset val="134"/>
    </font>
    <font>
      <sz val="9"/>
      <name val="仿宋"/>
      <family val="3"/>
      <charset val="134"/>
    </font>
    <font>
      <sz val="9"/>
      <name val="Times New Roman"/>
      <family val="1"/>
    </font>
    <font>
      <sz val="9"/>
      <color indexed="8"/>
      <name val="Times New Roman"/>
      <family val="1"/>
    </font>
    <font>
      <sz val="10.5"/>
      <color indexed="8"/>
      <name val="宋体"/>
      <charset val="134"/>
    </font>
    <font>
      <sz val="10.5"/>
      <name val="宋体"/>
      <charset val="134"/>
    </font>
    <font>
      <sz val="10.5"/>
      <name val="Times New Roman"/>
      <family val="1"/>
    </font>
    <font>
      <sz val="10.5"/>
      <name val="仿宋"/>
      <family val="3"/>
      <charset val="134"/>
    </font>
    <font>
      <sz val="10"/>
      <name val="Times New Roman"/>
      <family val="1"/>
    </font>
    <font>
      <b/>
      <sz val="10.5"/>
      <color indexed="8"/>
      <name val="宋体"/>
      <charset val="134"/>
    </font>
    <font>
      <b/>
      <sz val="9"/>
      <color indexed="8"/>
      <name val="Times New Roman"/>
      <family val="1"/>
    </font>
    <font>
      <b/>
      <sz val="9"/>
      <name val="宋体"/>
      <charset val="134"/>
    </font>
    <font>
      <sz val="10"/>
      <color indexed="8"/>
      <name val="宋体"/>
      <charset val="134"/>
    </font>
    <font>
      <sz val="9"/>
      <name val="宋体"/>
      <charset val="134"/>
    </font>
    <font>
      <sz val="9"/>
      <color indexed="8"/>
      <name val="宋体"/>
      <charset val="134"/>
    </font>
    <font>
      <sz val="10"/>
      <name val="仿宋"/>
      <family val="3"/>
      <charset val="134"/>
    </font>
    <font>
      <sz val="11"/>
      <color indexed="8"/>
      <name val="宋体"/>
      <charset val="134"/>
    </font>
    <font>
      <sz val="9"/>
      <name val="宋体"/>
      <family val="3"/>
      <charset val="134"/>
    </font>
    <font>
      <vertAlign val="superscript"/>
      <sz val="10"/>
      <name val="宋体"/>
      <family val="3"/>
      <charset val="134"/>
    </font>
    <font>
      <sz val="10"/>
      <name val="宋体"/>
      <family val="3"/>
      <charset val="134"/>
    </font>
    <font>
      <sz val="20"/>
      <color indexed="8"/>
      <name val="黑体"/>
      <family val="3"/>
      <charset val="134"/>
    </font>
    <font>
      <sz val="10"/>
      <color indexed="8"/>
      <name val="宋体"/>
      <family val="3"/>
      <charset val="134"/>
    </font>
    <font>
      <sz val="9"/>
      <color indexed="8"/>
      <name val="宋体"/>
      <family val="3"/>
      <charset val="134"/>
    </font>
    <font>
      <vertAlign val="superscript"/>
      <sz val="9"/>
      <name val="宋体"/>
      <family val="3"/>
      <charset val="134"/>
    </font>
    <font>
      <sz val="10.5"/>
      <color indexed="8"/>
      <name val="宋体"/>
      <family val="3"/>
      <charset val="134"/>
    </font>
    <font>
      <sz val="10.5"/>
      <name val="宋体"/>
      <family val="3"/>
      <charset val="134"/>
    </font>
    <font>
      <sz val="11"/>
      <color indexed="8"/>
      <name val="宋体"/>
      <family val="3"/>
      <charset val="134"/>
    </font>
    <font>
      <u/>
      <sz val="20"/>
      <color indexed="8"/>
      <name val="黑体"/>
      <family val="3"/>
      <charset val="134"/>
    </font>
    <font>
      <sz val="9"/>
      <name val="宋体"/>
      <family val="3"/>
      <charset val="134"/>
      <scheme val="major"/>
    </font>
    <font>
      <b/>
      <sz val="8"/>
      <color indexed="8"/>
      <name val="宋体"/>
      <family val="3"/>
      <charset val="134"/>
    </font>
    <font>
      <b/>
      <sz val="9.5"/>
      <color indexed="8"/>
      <name val="宋体"/>
      <family val="3"/>
      <charset val="134"/>
    </font>
    <font>
      <b/>
      <sz val="9.5"/>
      <name val="宋体"/>
      <family val="3"/>
      <charset val="134"/>
    </font>
    <font>
      <sz val="9.5"/>
      <name val="Times New Roman"/>
      <family val="1"/>
    </font>
    <font>
      <sz val="9.5"/>
      <color indexed="8"/>
      <name val="宋体"/>
      <family val="3"/>
      <charset val="134"/>
    </font>
    <font>
      <sz val="9.5"/>
      <color indexed="8"/>
      <name val="Times New Roman"/>
      <family val="1"/>
    </font>
    <font>
      <sz val="9.5"/>
      <name val="宋体"/>
      <family val="3"/>
      <charset val="134"/>
    </font>
    <font>
      <sz val="9.5"/>
      <color theme="1"/>
      <name val="宋体"/>
      <family val="3"/>
      <charset val="134"/>
      <scheme val="minor"/>
    </font>
    <font>
      <sz val="9.5"/>
      <name val="宋体"/>
      <family val="3"/>
      <charset val="134"/>
      <scheme val="major"/>
    </font>
    <font>
      <b/>
      <sz val="9"/>
      <color indexed="8"/>
      <name val="宋体"/>
      <family val="3"/>
      <charset val="134"/>
    </font>
    <font>
      <b/>
      <sz val="9"/>
      <name val="宋体"/>
      <family val="3"/>
      <charset val="134"/>
    </font>
    <font>
      <sz val="9"/>
      <color theme="1"/>
      <name val="宋体"/>
      <family val="3"/>
      <charset val="134"/>
      <scheme val="minor"/>
    </font>
    <font>
      <sz val="10"/>
      <color indexed="8"/>
      <name val="黑体"/>
      <family val="3"/>
      <charset val="134"/>
    </font>
    <font>
      <sz val="8"/>
      <color indexed="8"/>
      <name val="黑体"/>
      <family val="3"/>
      <charset val="134"/>
    </font>
    <font>
      <sz val="8"/>
      <name val="Times New Roman"/>
      <family val="1"/>
    </font>
    <font>
      <sz val="8"/>
      <name val="宋体"/>
      <family val="3"/>
      <charset val="134"/>
      <scheme val="major"/>
    </font>
    <font>
      <sz val="8"/>
      <name val="宋体"/>
      <family val="3"/>
      <charset val="134"/>
    </font>
    <font>
      <sz val="8"/>
      <color indexed="8"/>
      <name val="宋体"/>
      <family val="3"/>
      <charset val="134"/>
    </font>
    <font>
      <sz val="8"/>
      <color theme="1"/>
      <name val="宋体"/>
      <family val="3"/>
      <charset val="134"/>
      <scheme val="minor"/>
    </font>
    <font>
      <sz val="9"/>
      <color indexed="8"/>
      <name val="黑体"/>
      <family val="3"/>
      <charset val="134"/>
    </font>
    <font>
      <sz val="9.5"/>
      <color theme="1"/>
      <name val="宋体"/>
      <family val="3"/>
      <charset val="134"/>
      <scheme val="major"/>
    </font>
    <font>
      <sz val="9"/>
      <color rgb="FFFF0000"/>
      <name val="Times New Roman"/>
      <family val="1"/>
    </font>
    <font>
      <sz val="9.5"/>
      <name val="宋体"/>
      <family val="3"/>
      <charset val="134"/>
      <scheme val="minor"/>
    </font>
    <font>
      <sz val="8"/>
      <color rgb="FFFF0000"/>
      <name val="宋体"/>
      <family val="3"/>
      <charset val="134"/>
    </font>
    <font>
      <sz val="9"/>
      <color rgb="FFFF0000"/>
      <name val="宋体"/>
      <family val="3"/>
      <charset val="134"/>
    </font>
    <font>
      <sz val="9.5"/>
      <color rgb="FFFF0000"/>
      <name val="宋体"/>
      <family val="3"/>
      <charset val="134"/>
    </font>
    <font>
      <sz val="9.5"/>
      <color rgb="FFFF0000"/>
      <name val="宋体"/>
      <family val="3"/>
      <charset val="134"/>
      <scheme val="minor"/>
    </font>
    <font>
      <sz val="9"/>
      <color rgb="FFFF0000"/>
      <name val="宋体"/>
      <family val="3"/>
      <charset val="134"/>
      <scheme val="minor"/>
    </font>
    <font>
      <vertAlign val="superscript"/>
      <sz val="9"/>
      <color rgb="FFFF0000"/>
      <name val="宋体"/>
      <family val="3"/>
      <charset val="134"/>
    </font>
  </fonts>
  <fills count="5">
    <fill>
      <patternFill patternType="none"/>
    </fill>
    <fill>
      <patternFill patternType="gray125"/>
    </fill>
    <fill>
      <patternFill patternType="solid">
        <fgColor rgb="FFFF0000"/>
        <bgColor indexed="64"/>
      </patternFill>
    </fill>
    <fill>
      <patternFill patternType="solid">
        <fgColor theme="3" tint="0.39997558519241921"/>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12" fillId="0" borderId="0"/>
    <xf numFmtId="0" fontId="12" fillId="0" borderId="0"/>
    <xf numFmtId="0" fontId="12" fillId="0" borderId="0"/>
  </cellStyleXfs>
  <cellXfs count="280">
    <xf numFmtId="0" fontId="0" fillId="0" borderId="0" xfId="0">
      <alignment vertical="center"/>
    </xf>
    <xf numFmtId="0" fontId="9" fillId="0" borderId="1" xfId="2" applyFont="1" applyBorder="1" applyAlignment="1">
      <alignment horizontal="left" vertical="center" wrapText="1"/>
    </xf>
    <xf numFmtId="0" fontId="9" fillId="0" borderId="1" xfId="2" applyFont="1" applyBorder="1" applyAlignment="1">
      <alignment horizontal="center" vertical="center" wrapText="1"/>
    </xf>
    <xf numFmtId="0" fontId="9" fillId="0" borderId="1" xfId="2" applyFont="1" applyBorder="1" applyAlignment="1">
      <alignment vertical="center" wrapText="1"/>
    </xf>
    <xf numFmtId="0" fontId="11" fillId="0" borderId="1" xfId="2" applyFont="1" applyBorder="1" applyAlignment="1">
      <alignment horizontal="center" vertical="center" wrapText="1"/>
    </xf>
    <xf numFmtId="0" fontId="2" fillId="0" borderId="0" xfId="0" applyFont="1" applyAlignment="1">
      <alignment horizontal="center" vertical="center"/>
    </xf>
    <xf numFmtId="0" fontId="11" fillId="0" borderId="1" xfId="2" applyFont="1" applyBorder="1" applyAlignment="1">
      <alignment horizontal="center" vertical="center"/>
    </xf>
    <xf numFmtId="0" fontId="0" fillId="0" borderId="0" xfId="0" applyAlignment="1">
      <alignment horizontal="center" vertical="center"/>
    </xf>
    <xf numFmtId="0" fontId="9" fillId="0" borderId="1" xfId="2" applyFont="1" applyBorder="1" applyAlignment="1">
      <alignment horizontal="center" vertical="center"/>
    </xf>
    <xf numFmtId="0" fontId="9" fillId="0" borderId="1" xfId="2" applyFont="1" applyBorder="1" applyAlignment="1">
      <alignment vertical="center"/>
    </xf>
    <xf numFmtId="0" fontId="9" fillId="0" borderId="1" xfId="2" applyNumberFormat="1" applyFont="1" applyBorder="1" applyAlignment="1">
      <alignment horizontal="center" vertical="center" wrapText="1"/>
    </xf>
    <xf numFmtId="49" fontId="9" fillId="0" borderId="1" xfId="2" applyNumberFormat="1" applyFont="1" applyBorder="1" applyAlignment="1">
      <alignment horizontal="center" vertical="center" wrapText="1"/>
    </xf>
    <xf numFmtId="49" fontId="9"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pplyProtection="1">
      <alignment horizontal="center" vertical="center"/>
    </xf>
    <xf numFmtId="0" fontId="15" fillId="0" borderId="1" xfId="0" applyFont="1" applyBorder="1" applyAlignment="1" applyProtection="1">
      <alignment horizontal="left" vertical="center" wrapText="1"/>
    </xf>
    <xf numFmtId="0" fontId="15" fillId="0" borderId="1" xfId="0"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vertical="center" wrapText="1"/>
    </xf>
    <xf numFmtId="0" fontId="15" fillId="0" borderId="1" xfId="0" applyFont="1" applyBorder="1" applyAlignment="1" applyProtection="1">
      <alignment horizontal="left" vertical="center"/>
    </xf>
    <xf numFmtId="0" fontId="9" fillId="0" borderId="1" xfId="0" applyFont="1" applyBorder="1" applyAlignment="1" applyProtection="1">
      <alignment horizontal="center" vertical="center" wrapText="1"/>
    </xf>
    <xf numFmtId="0" fontId="15" fillId="0" borderId="1" xfId="0" applyFont="1" applyBorder="1" applyProtection="1">
      <alignment vertical="center"/>
    </xf>
    <xf numFmtId="0" fontId="9" fillId="0" borderId="1" xfId="2"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center" vertical="center" wrapText="1"/>
    </xf>
    <xf numFmtId="0" fontId="9" fillId="0" borderId="1" xfId="0" applyFont="1" applyBorder="1" applyAlignment="1">
      <alignment horizontal="left" vertical="center" wrapText="1"/>
    </xf>
    <xf numFmtId="176" fontId="9" fillId="0" borderId="1" xfId="0" applyNumberFormat="1" applyFont="1" applyBorder="1" applyAlignment="1">
      <alignment horizontal="center" vertical="center" wrapText="1"/>
    </xf>
    <xf numFmtId="0" fontId="9" fillId="0" borderId="1" xfId="2" applyFont="1" applyFill="1" applyBorder="1" applyAlignment="1">
      <alignment horizontal="left" vertical="center" wrapText="1"/>
    </xf>
    <xf numFmtId="176" fontId="5" fillId="0" borderId="1" xfId="2" applyNumberFormat="1" applyFont="1" applyFill="1" applyBorder="1" applyAlignment="1">
      <alignment horizontal="center" vertical="center" wrapText="1"/>
    </xf>
    <xf numFmtId="0" fontId="9" fillId="0" borderId="1" xfId="2" applyNumberFormat="1" applyFont="1" applyBorder="1" applyAlignment="1">
      <alignment horizontal="left" vertical="center" wrapText="1"/>
    </xf>
    <xf numFmtId="0" fontId="9" fillId="0" borderId="1" xfId="2" applyNumberFormat="1" applyFont="1" applyBorder="1" applyAlignment="1">
      <alignment vertical="center"/>
    </xf>
    <xf numFmtId="0" fontId="11" fillId="0" borderId="1" xfId="2" applyNumberFormat="1" applyFont="1" applyBorder="1" applyAlignment="1">
      <alignment horizontal="center" vertical="center" wrapText="1"/>
    </xf>
    <xf numFmtId="0" fontId="11" fillId="0" borderId="1" xfId="2" applyNumberFormat="1" applyFont="1" applyBorder="1" applyAlignment="1">
      <alignment vertical="center"/>
    </xf>
    <xf numFmtId="0"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Protection="1">
      <alignment vertical="center"/>
    </xf>
    <xf numFmtId="0" fontId="9" fillId="0" borderId="1" xfId="0" applyFont="1" applyFill="1" applyBorder="1" applyAlignment="1" applyProtection="1">
      <alignment horizontal="center" vertical="center" wrapText="1"/>
    </xf>
    <xf numFmtId="0" fontId="9" fillId="0" borderId="1" xfId="2" applyNumberFormat="1" applyFont="1" applyBorder="1" applyAlignment="1">
      <alignment horizontal="center" vertical="center"/>
    </xf>
    <xf numFmtId="0" fontId="11" fillId="0" borderId="1" xfId="2"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horizontal="left" vertical="center" wrapText="1"/>
    </xf>
    <xf numFmtId="0" fontId="17" fillId="0" borderId="1" xfId="2"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2" applyFont="1" applyBorder="1" applyAlignment="1">
      <alignment horizontal="left" vertical="center" wrapText="1"/>
    </xf>
    <xf numFmtId="0" fontId="5" fillId="0" borderId="1" xfId="2"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7" fontId="5" fillId="0" borderId="1" xfId="2" applyNumberFormat="1" applyFont="1" applyBorder="1" applyAlignment="1">
      <alignment horizontal="left" vertical="center" wrapText="1"/>
    </xf>
    <xf numFmtId="177" fontId="5" fillId="0" borderId="1" xfId="2" applyNumberFormat="1" applyFont="1" applyBorder="1" applyAlignment="1">
      <alignment horizontal="center" vertical="center" wrapText="1"/>
    </xf>
    <xf numFmtId="0" fontId="5" fillId="0" borderId="1" xfId="2" applyNumberFormat="1" applyFont="1" applyBorder="1" applyAlignment="1">
      <alignment horizontal="center" vertical="center" wrapText="1"/>
    </xf>
    <xf numFmtId="0" fontId="5" fillId="0" borderId="1" xfId="2" applyNumberFormat="1" applyFont="1" applyBorder="1" applyAlignment="1">
      <alignment horizontal="left" vertical="center" wrapText="1"/>
    </xf>
    <xf numFmtId="0" fontId="21" fillId="0" borderId="1" xfId="2" applyFont="1" applyBorder="1" applyAlignment="1">
      <alignment horizontal="center" vertical="center"/>
    </xf>
    <xf numFmtId="0" fontId="21" fillId="0" borderId="1" xfId="1" applyFont="1" applyBorder="1" applyAlignment="1">
      <alignment horizontal="center" vertical="center" wrapText="1"/>
    </xf>
    <xf numFmtId="0" fontId="3" fillId="0" borderId="1" xfId="3" applyFont="1" applyFill="1" applyBorder="1" applyAlignment="1">
      <alignment horizontal="left" vertical="center" wrapText="1"/>
    </xf>
    <xf numFmtId="0" fontId="21" fillId="0" borderId="1" xfId="1" applyFont="1" applyBorder="1" applyAlignment="1">
      <alignment horizontal="left" vertical="center" wrapText="1"/>
    </xf>
    <xf numFmtId="0" fontId="3" fillId="0" borderId="1" xfId="3" applyFont="1" applyFill="1" applyBorder="1" applyAlignment="1">
      <alignment horizontal="center" vertical="center" wrapText="1"/>
    </xf>
    <xf numFmtId="0" fontId="21" fillId="0" borderId="1" xfId="2" applyFont="1" applyBorder="1" applyAlignment="1">
      <alignment horizontal="center" vertical="center" wrapText="1"/>
    </xf>
    <xf numFmtId="0" fontId="21" fillId="0" borderId="1" xfId="3" applyFont="1" applyFill="1" applyBorder="1" applyAlignment="1">
      <alignment horizontal="center" vertical="center" wrapText="1"/>
    </xf>
    <xf numFmtId="0" fontId="21" fillId="0" borderId="1" xfId="3" applyFont="1" applyFill="1" applyBorder="1" applyAlignment="1">
      <alignment horizontal="left" vertical="center" wrapText="1"/>
    </xf>
    <xf numFmtId="0" fontId="11" fillId="0" borderId="1" xfId="3" applyFont="1" applyFill="1" applyBorder="1" applyAlignment="1">
      <alignment horizontal="center" vertical="center" wrapText="1"/>
    </xf>
    <xf numFmtId="0" fontId="14" fillId="0" borderId="1" xfId="2" applyFont="1" applyFill="1" applyBorder="1" applyAlignment="1">
      <alignment horizontal="left" vertical="center" wrapText="1"/>
    </xf>
    <xf numFmtId="0" fontId="14" fillId="0" borderId="1" xfId="2" applyFont="1" applyFill="1" applyBorder="1" applyAlignment="1">
      <alignment horizontal="center" vertical="center" wrapText="1"/>
    </xf>
    <xf numFmtId="0" fontId="0" fillId="0" borderId="1" xfId="0" applyBorder="1">
      <alignment vertical="center"/>
    </xf>
    <xf numFmtId="0" fontId="4" fillId="0" borderId="1" xfId="3"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lignment vertical="center"/>
    </xf>
    <xf numFmtId="0" fontId="10" fillId="0" borderId="0" xfId="0" applyFont="1">
      <alignment vertical="center"/>
    </xf>
    <xf numFmtId="0" fontId="22" fillId="0" borderId="1" xfId="0" applyFont="1" applyBorder="1" applyAlignment="1">
      <alignment horizontal="center" vertical="center"/>
    </xf>
    <xf numFmtId="0" fontId="13" fillId="0" borderId="1" xfId="0" applyFont="1" applyBorder="1" applyAlignment="1">
      <alignment horizontal="left" vertical="center" wrapText="1"/>
    </xf>
    <xf numFmtId="0" fontId="23" fillId="0" borderId="1" xfId="0" applyFont="1" applyBorder="1">
      <alignment vertical="center"/>
    </xf>
    <xf numFmtId="0" fontId="23" fillId="0" borderId="1" xfId="0" applyFont="1" applyBorder="1" applyAlignment="1">
      <alignment horizontal="center" vertical="center" wrapText="1"/>
    </xf>
    <xf numFmtId="0" fontId="11" fillId="0" borderId="1" xfId="2" applyFont="1" applyBorder="1" applyAlignment="1">
      <alignment horizontal="left" vertical="center" wrapText="1"/>
    </xf>
    <xf numFmtId="0" fontId="24" fillId="0" borderId="1" xfId="2" applyFont="1" applyBorder="1" applyAlignment="1">
      <alignment horizontal="center" vertical="center"/>
    </xf>
    <xf numFmtId="0" fontId="24" fillId="0" borderId="1" xfId="2" applyFont="1" applyBorder="1" applyAlignment="1">
      <alignment horizontal="center" vertical="center" wrapText="1"/>
    </xf>
    <xf numFmtId="49" fontId="24" fillId="0" borderId="1" xfId="2" applyNumberFormat="1" applyFont="1" applyBorder="1" applyAlignment="1">
      <alignment horizontal="center" vertical="center"/>
    </xf>
    <xf numFmtId="0" fontId="11" fillId="0" borderId="1" xfId="2" applyFont="1" applyBorder="1" applyAlignment="1">
      <alignment vertical="center" wrapText="1"/>
    </xf>
    <xf numFmtId="0" fontId="9" fillId="0" borderId="1" xfId="2" applyFont="1" applyBorder="1" applyAlignment="1">
      <alignment horizontal="justify" vertical="center" wrapText="1"/>
    </xf>
    <xf numFmtId="0" fontId="28" fillId="0" borderId="1" xfId="2" applyFont="1" applyBorder="1" applyAlignment="1">
      <alignment horizontal="center" vertical="center" wrapText="1"/>
    </xf>
    <xf numFmtId="0" fontId="9" fillId="0" borderId="2" xfId="2" applyNumberFormat="1" applyFont="1" applyBorder="1" applyAlignment="1">
      <alignment horizontal="center" vertical="center" wrapText="1"/>
    </xf>
    <xf numFmtId="0" fontId="9" fillId="0" borderId="3" xfId="2" applyNumberFormat="1" applyFont="1" applyBorder="1" applyAlignment="1">
      <alignment horizontal="center" vertical="center" wrapText="1"/>
    </xf>
    <xf numFmtId="0" fontId="9" fillId="0" borderId="3" xfId="2" applyNumberFormat="1" applyFont="1" applyBorder="1" applyAlignment="1">
      <alignment vertical="center" wrapText="1"/>
    </xf>
    <xf numFmtId="0" fontId="5" fillId="0" borderId="1" xfId="2"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4" fillId="0" borderId="1" xfId="2" applyFont="1" applyBorder="1" applyAlignment="1">
      <alignment horizontal="center" vertical="center"/>
    </xf>
    <xf numFmtId="0" fontId="29" fillId="0" borderId="0" xfId="0" applyFont="1">
      <alignment vertical="center"/>
    </xf>
    <xf numFmtId="0" fontId="25" fillId="0" borderId="1" xfId="2"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4" fillId="0" borderId="1" xfId="2" applyFont="1" applyBorder="1" applyAlignment="1">
      <alignment horizontal="center" vertical="center" wrapText="1"/>
    </xf>
    <xf numFmtId="176" fontId="5"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15" fillId="0" borderId="1" xfId="0" applyFont="1" applyBorder="1" applyAlignment="1" applyProtection="1">
      <alignment horizontal="center" vertical="center"/>
    </xf>
    <xf numFmtId="0" fontId="15" fillId="0" borderId="1" xfId="0" applyFont="1" applyBorder="1" applyAlignment="1" applyProtection="1">
      <alignment horizontal="left"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pplyProtection="1">
      <alignment horizontal="left" vertical="center"/>
    </xf>
    <xf numFmtId="0" fontId="16" fillId="0" borderId="1" xfId="3" applyFont="1" applyFill="1" applyBorder="1" applyAlignment="1">
      <alignment horizontal="center" vertical="center" wrapText="1"/>
    </xf>
    <xf numFmtId="0" fontId="16" fillId="0" borderId="1" xfId="3" applyFont="1" applyFill="1" applyBorder="1" applyAlignment="1">
      <alignment horizontal="left" vertical="center" wrapText="1"/>
    </xf>
    <xf numFmtId="0" fontId="41" fillId="0" borderId="1" xfId="0" applyFont="1" applyBorder="1" applyAlignment="1">
      <alignment horizontal="left" vertical="center" wrapText="1"/>
    </xf>
    <xf numFmtId="0" fontId="44" fillId="0" borderId="1" xfId="2" applyFont="1" applyBorder="1" applyAlignment="1">
      <alignment horizontal="left" vertical="center" wrapText="1"/>
    </xf>
    <xf numFmtId="0" fontId="44" fillId="0" borderId="1" xfId="2" applyFont="1" applyBorder="1" applyAlignment="1">
      <alignment horizontal="center" vertical="center" wrapText="1"/>
    </xf>
    <xf numFmtId="0" fontId="44" fillId="0" borderId="1" xfId="2" applyFont="1" applyBorder="1" applyAlignment="1">
      <alignment vertical="center" wrapText="1"/>
    </xf>
    <xf numFmtId="0" fontId="43" fillId="0" borderId="0" xfId="0" applyFont="1">
      <alignment vertical="center"/>
    </xf>
    <xf numFmtId="0" fontId="48" fillId="0" borderId="1" xfId="0" applyFont="1" applyBorder="1" applyAlignment="1">
      <alignment horizontal="center" vertical="center" wrapText="1"/>
    </xf>
    <xf numFmtId="0" fontId="48" fillId="0" borderId="1" xfId="0" applyFont="1" applyBorder="1" applyAlignment="1">
      <alignment horizontal="left" vertical="center" wrapText="1"/>
    </xf>
    <xf numFmtId="0" fontId="46" fillId="0" borderId="1" xfId="0" applyFont="1" applyBorder="1" applyAlignment="1">
      <alignment horizontal="center" vertical="center" wrapText="1"/>
    </xf>
    <xf numFmtId="0" fontId="49" fillId="0" borderId="1" xfId="0" applyFont="1" applyBorder="1">
      <alignment vertical="center"/>
    </xf>
    <xf numFmtId="0" fontId="49" fillId="0" borderId="0" xfId="0" applyFont="1">
      <alignment vertical="center"/>
    </xf>
    <xf numFmtId="0" fontId="46" fillId="0" borderId="1" xfId="2" applyFont="1" applyFill="1" applyBorder="1" applyAlignment="1">
      <alignment horizontal="center" vertical="center" wrapText="1"/>
    </xf>
    <xf numFmtId="0" fontId="48" fillId="0" borderId="1" xfId="2" applyFont="1" applyBorder="1" applyAlignment="1">
      <alignment horizontal="center" vertical="center" wrapText="1"/>
    </xf>
    <xf numFmtId="0" fontId="48" fillId="0" borderId="1" xfId="2" applyFont="1" applyBorder="1" applyAlignment="1">
      <alignment vertical="center"/>
    </xf>
    <xf numFmtId="0" fontId="46" fillId="0" borderId="1" xfId="2" applyFont="1" applyBorder="1" applyAlignment="1">
      <alignment horizontal="center" vertical="center" wrapText="1"/>
    </xf>
    <xf numFmtId="0" fontId="46" fillId="0" borderId="0" xfId="0" applyFont="1">
      <alignment vertical="center"/>
    </xf>
    <xf numFmtId="0" fontId="46" fillId="0" borderId="1" xfId="2" applyFont="1" applyFill="1" applyBorder="1" applyAlignment="1">
      <alignment horizontal="left" vertical="center" wrapText="1"/>
    </xf>
    <xf numFmtId="176" fontId="48" fillId="0" borderId="1" xfId="0" applyNumberFormat="1" applyFont="1" applyBorder="1" applyAlignment="1">
      <alignment horizontal="center" vertical="center" wrapText="1"/>
    </xf>
    <xf numFmtId="0" fontId="48" fillId="0" borderId="1" xfId="0" applyNumberFormat="1" applyFont="1" applyFill="1" applyBorder="1" applyAlignment="1">
      <alignment horizontal="center" vertical="center" wrapText="1"/>
    </xf>
    <xf numFmtId="0" fontId="48" fillId="0" borderId="1" xfId="2" applyNumberFormat="1" applyFont="1" applyBorder="1" applyAlignment="1">
      <alignment horizontal="center" vertical="center" wrapText="1"/>
    </xf>
    <xf numFmtId="0" fontId="50" fillId="0" borderId="1" xfId="2" applyFont="1" applyBorder="1" applyAlignment="1">
      <alignment horizontal="center" vertical="center"/>
    </xf>
    <xf numFmtId="0" fontId="45" fillId="0" borderId="1" xfId="1" applyFont="1" applyBorder="1" applyAlignment="1">
      <alignment horizontal="center" vertical="center" wrapText="1"/>
    </xf>
    <xf numFmtId="0" fontId="46" fillId="0" borderId="1" xfId="2" applyFont="1" applyBorder="1" applyAlignment="1">
      <alignment horizontal="center" vertical="center"/>
    </xf>
    <xf numFmtId="0" fontId="45" fillId="0" borderId="1" xfId="0" applyFont="1" applyBorder="1" applyAlignment="1" applyProtection="1">
      <alignment horizontal="center" vertical="center"/>
    </xf>
    <xf numFmtId="0" fontId="45" fillId="0" borderId="1" xfId="0" applyFont="1" applyBorder="1" applyAlignment="1" applyProtection="1">
      <alignment horizontal="center" vertical="center" wrapText="1"/>
    </xf>
    <xf numFmtId="176" fontId="46" fillId="0" borderId="1" xfId="0" applyNumberFormat="1" applyFont="1" applyBorder="1" applyAlignment="1">
      <alignment horizontal="center" vertical="center" wrapText="1"/>
    </xf>
    <xf numFmtId="0" fontId="48" fillId="0" borderId="1" xfId="2" applyFont="1" applyBorder="1" applyAlignment="1">
      <alignment horizontal="center" vertical="center"/>
    </xf>
    <xf numFmtId="49" fontId="48" fillId="0" borderId="1" xfId="2" applyNumberFormat="1" applyFont="1" applyBorder="1" applyAlignment="1">
      <alignment horizontal="center" vertical="center"/>
    </xf>
    <xf numFmtId="0" fontId="48" fillId="0" borderId="1" xfId="2" applyNumberFormat="1" applyFont="1" applyBorder="1" applyAlignment="1">
      <alignment horizontal="left" vertical="center" wrapText="1"/>
    </xf>
    <xf numFmtId="0" fontId="48" fillId="0" borderId="1" xfId="2" applyNumberFormat="1" applyFont="1" applyBorder="1" applyAlignment="1">
      <alignment vertical="center"/>
    </xf>
    <xf numFmtId="0" fontId="48" fillId="0" borderId="1"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left" vertical="center"/>
    </xf>
    <xf numFmtId="0" fontId="48" fillId="0" borderId="1"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vertical="center"/>
    </xf>
    <xf numFmtId="177" fontId="46" fillId="0" borderId="1" xfId="2" applyNumberFormat="1" applyFont="1" applyBorder="1" applyAlignment="1">
      <alignment horizontal="center" vertical="center" wrapText="1"/>
    </xf>
    <xf numFmtId="0" fontId="46" fillId="0" borderId="1" xfId="2" applyNumberFormat="1" applyFont="1" applyBorder="1" applyAlignment="1">
      <alignment horizontal="center" vertical="center" wrapText="1"/>
    </xf>
    <xf numFmtId="0" fontId="47" fillId="0" borderId="1" xfId="3" applyFont="1" applyFill="1" applyBorder="1" applyAlignment="1">
      <alignment horizontal="center" vertical="center" wrapText="1"/>
    </xf>
    <xf numFmtId="0" fontId="48" fillId="0" borderId="1" xfId="2" applyFont="1" applyBorder="1" applyAlignment="1">
      <alignment vertical="center" wrapText="1"/>
    </xf>
    <xf numFmtId="0" fontId="43" fillId="0" borderId="1" xfId="0" applyFont="1" applyBorder="1" applyAlignment="1">
      <alignment horizontal="center" vertical="center" wrapText="1"/>
    </xf>
    <xf numFmtId="0" fontId="46" fillId="0" borderId="1" xfId="0" applyFont="1" applyFill="1" applyBorder="1" applyAlignment="1">
      <alignment horizontal="center" vertical="center" wrapText="1"/>
    </xf>
    <xf numFmtId="0" fontId="45"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xf>
    <xf numFmtId="0" fontId="48" fillId="0" borderId="1" xfId="0" applyFont="1" applyBorder="1" applyAlignment="1" applyProtection="1">
      <alignment horizontal="center" vertical="center" wrapText="1"/>
    </xf>
    <xf numFmtId="0" fontId="45" fillId="0" borderId="1" xfId="0" applyFont="1" applyBorder="1" applyProtection="1">
      <alignment vertical="center"/>
    </xf>
    <xf numFmtId="176" fontId="46" fillId="0" borderId="1" xfId="2" applyNumberFormat="1" applyFont="1" applyFill="1" applyBorder="1" applyAlignment="1">
      <alignment horizontal="center" vertical="center" wrapText="1"/>
    </xf>
    <xf numFmtId="0" fontId="46" fillId="0" borderId="1" xfId="0" applyFont="1" applyBorder="1">
      <alignment vertical="center"/>
    </xf>
    <xf numFmtId="0" fontId="48" fillId="0" borderId="1" xfId="1" applyFont="1" applyBorder="1" applyAlignment="1">
      <alignment horizontal="center" vertical="center" wrapText="1"/>
    </xf>
    <xf numFmtId="0" fontId="35" fillId="0" borderId="1" xfId="2"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5" fillId="0" borderId="1" xfId="2" applyFont="1" applyFill="1" applyBorder="1" applyAlignment="1">
      <alignment horizontal="center" vertical="center" wrapText="1"/>
    </xf>
    <xf numFmtId="0" fontId="30" fillId="0" borderId="1" xfId="2" applyFont="1" applyBorder="1" applyAlignment="1">
      <alignment horizontal="center" vertical="center" wrapText="1"/>
    </xf>
    <xf numFmtId="0" fontId="30" fillId="0" borderId="1" xfId="2" applyFont="1" applyBorder="1" applyAlignment="1">
      <alignment horizontal="left" vertical="center" wrapText="1"/>
    </xf>
    <xf numFmtId="0" fontId="35" fillId="0" borderId="1" xfId="2" applyFont="1" applyBorder="1" applyAlignment="1">
      <alignment horizontal="center" vertical="center" wrapText="1"/>
    </xf>
    <xf numFmtId="0" fontId="35" fillId="0" borderId="1" xfId="2" applyFont="1" applyFill="1" applyBorder="1" applyAlignment="1">
      <alignment horizontal="left" vertical="center" wrapText="1"/>
    </xf>
    <xf numFmtId="0" fontId="35" fillId="0" borderId="1" xfId="2" applyNumberFormat="1" applyFont="1" applyFill="1" applyBorder="1" applyAlignment="1">
      <alignment horizontal="left" vertical="center" wrapText="1"/>
    </xf>
    <xf numFmtId="0" fontId="30" fillId="0" borderId="1" xfId="0" applyNumberFormat="1" applyFont="1" applyFill="1" applyBorder="1" applyAlignment="1">
      <alignment horizontal="center" vertical="center" wrapText="1"/>
    </xf>
    <xf numFmtId="0" fontId="35" fillId="0" borderId="1" xfId="2" applyNumberFormat="1" applyFont="1" applyFill="1" applyBorder="1" applyAlignment="1">
      <alignment horizontal="center" vertical="center" wrapText="1"/>
    </xf>
    <xf numFmtId="0" fontId="30" fillId="0" borderId="1" xfId="2" applyNumberFormat="1" applyFont="1" applyFill="1" applyBorder="1" applyAlignment="1">
      <alignment horizontal="center" vertical="center" wrapText="1"/>
    </xf>
    <xf numFmtId="0" fontId="52" fillId="0" borderId="1" xfId="2" applyFont="1" applyBorder="1" applyAlignment="1">
      <alignment horizontal="left" vertical="center" wrapText="1"/>
    </xf>
    <xf numFmtId="0" fontId="15" fillId="0" borderId="1" xfId="1" applyFont="1" applyBorder="1" applyAlignment="1">
      <alignment horizontal="center" vertical="center" wrapText="1"/>
    </xf>
    <xf numFmtId="0" fontId="15" fillId="0" borderId="1" xfId="1" applyFont="1" applyBorder="1" applyAlignment="1">
      <alignment horizontal="left" vertical="center" wrapText="1"/>
    </xf>
    <xf numFmtId="0" fontId="35" fillId="0" borderId="1" xfId="0" applyFont="1" applyBorder="1" applyAlignment="1">
      <alignment horizontal="left" vertical="center" wrapText="1"/>
    </xf>
    <xf numFmtId="0" fontId="35" fillId="0" borderId="1" xfId="2" applyFont="1" applyBorder="1" applyAlignment="1">
      <alignment horizontal="center" vertical="center"/>
    </xf>
    <xf numFmtId="0" fontId="35" fillId="0" borderId="1" xfId="0" applyFont="1" applyBorder="1" applyAlignment="1">
      <alignment horizontal="center" vertical="center" wrapText="1"/>
    </xf>
    <xf numFmtId="0" fontId="30" fillId="0" borderId="1" xfId="0" applyFont="1" applyBorder="1" applyAlignment="1" applyProtection="1">
      <alignment horizontal="left" vertical="center" wrapText="1"/>
    </xf>
    <xf numFmtId="0" fontId="30" fillId="0" borderId="1" xfId="2" applyNumberFormat="1" applyFont="1" applyBorder="1" applyAlignment="1">
      <alignment horizontal="left" vertical="center" wrapText="1"/>
    </xf>
    <xf numFmtId="0" fontId="30" fillId="0" borderId="1" xfId="2" applyNumberFormat="1" applyFont="1" applyBorder="1" applyAlignment="1">
      <alignment horizontal="center" vertical="center" wrapText="1"/>
    </xf>
    <xf numFmtId="0" fontId="30" fillId="0" borderId="1"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left" vertical="center" wrapText="1"/>
    </xf>
    <xf numFmtId="177" fontId="35" fillId="0" borderId="1" xfId="2" applyNumberFormat="1" applyFont="1" applyBorder="1" applyAlignment="1">
      <alignment horizontal="left" vertical="center" wrapText="1"/>
    </xf>
    <xf numFmtId="177" fontId="35" fillId="0" borderId="1" xfId="2" applyNumberFormat="1" applyFont="1" applyBorder="1" applyAlignment="1">
      <alignment horizontal="center" vertical="center" wrapText="1"/>
    </xf>
    <xf numFmtId="0" fontId="15" fillId="0" borderId="1" xfId="3" applyFont="1" applyFill="1" applyBorder="1" applyAlignment="1">
      <alignment horizontal="left" vertical="center" wrapText="1"/>
    </xf>
    <xf numFmtId="0" fontId="15" fillId="0" borderId="1" xfId="3" applyFont="1" applyFill="1" applyBorder="1" applyAlignment="1">
      <alignment horizontal="center" vertical="center" wrapText="1"/>
    </xf>
    <xf numFmtId="0" fontId="30" fillId="0" borderId="1" xfId="3" applyFont="1" applyFill="1" applyBorder="1" applyAlignment="1">
      <alignment horizontal="center" vertical="center" wrapText="1"/>
    </xf>
    <xf numFmtId="0" fontId="30" fillId="0" borderId="1" xfId="0" applyFont="1" applyFill="1" applyBorder="1" applyAlignment="1" applyProtection="1">
      <alignment horizontal="center" vertical="center" wrapText="1"/>
    </xf>
    <xf numFmtId="0" fontId="51" fillId="0" borderId="1" xfId="0" applyFont="1" applyBorder="1" applyAlignment="1">
      <alignment horizontal="left" vertical="center" wrapText="1"/>
    </xf>
    <xf numFmtId="0" fontId="51" fillId="0" borderId="1" xfId="0" applyFont="1" applyBorder="1" applyAlignment="1">
      <alignment horizontal="center" vertical="center" wrapText="1"/>
    </xf>
    <xf numFmtId="0" fontId="35"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Border="1" applyAlignment="1">
      <alignment vertical="center" wrapText="1"/>
    </xf>
    <xf numFmtId="0" fontId="30" fillId="0" borderId="1" xfId="2" applyFont="1" applyBorder="1" applyAlignment="1">
      <alignment horizontal="center" vertical="center"/>
    </xf>
    <xf numFmtId="0" fontId="30" fillId="0" borderId="1" xfId="0" applyFont="1" applyBorder="1" applyAlignment="1" applyProtection="1">
      <alignment horizontal="center" vertical="center" wrapText="1"/>
    </xf>
    <xf numFmtId="0" fontId="53" fillId="0" borderId="1" xfId="0" applyFont="1" applyBorder="1">
      <alignment vertical="center"/>
    </xf>
    <xf numFmtId="0" fontId="35" fillId="0" borderId="1" xfId="3" applyFont="1" applyFill="1" applyBorder="1" applyAlignment="1">
      <alignment horizontal="left" vertical="center" wrapText="1"/>
    </xf>
    <xf numFmtId="0" fontId="53" fillId="0" borderId="0" xfId="0" applyFont="1">
      <alignment vertical="center"/>
    </xf>
    <xf numFmtId="0" fontId="30" fillId="0" borderId="1" xfId="2" applyFont="1" applyFill="1" applyBorder="1" applyAlignment="1">
      <alignment horizontal="left" vertical="center" wrapText="1"/>
    </xf>
    <xf numFmtId="0" fontId="30" fillId="0" borderId="1" xfId="1" applyFont="1" applyBorder="1" applyAlignment="1">
      <alignment horizontal="left" vertical="center" wrapText="1"/>
    </xf>
    <xf numFmtId="0" fontId="52" fillId="0" borderId="1" xfId="2" applyFont="1" applyBorder="1" applyAlignment="1">
      <alignment vertical="center" wrapText="1"/>
    </xf>
    <xf numFmtId="0" fontId="15" fillId="0" borderId="1" xfId="2" applyFont="1" applyBorder="1" applyAlignment="1">
      <alignment horizontal="center" vertical="center" wrapText="1"/>
    </xf>
    <xf numFmtId="0" fontId="30" fillId="0" borderId="1" xfId="2" applyFont="1" applyFill="1" applyBorder="1" applyAlignment="1">
      <alignment horizontal="center" vertical="center" wrapText="1"/>
    </xf>
    <xf numFmtId="0" fontId="30" fillId="0" borderId="1" xfId="2" applyNumberFormat="1" applyFont="1" applyBorder="1" applyAlignment="1">
      <alignment vertical="center"/>
    </xf>
    <xf numFmtId="0" fontId="30" fillId="0" borderId="1" xfId="0" applyNumberFormat="1" applyFont="1" applyFill="1" applyBorder="1" applyProtection="1">
      <alignment vertical="center"/>
    </xf>
    <xf numFmtId="0" fontId="54" fillId="0" borderId="1" xfId="0" applyFont="1" applyBorder="1" applyAlignment="1">
      <alignment horizontal="center" vertical="center" wrapText="1"/>
    </xf>
    <xf numFmtId="0" fontId="30" fillId="0" borderId="1" xfId="2" applyNumberFormat="1" applyFont="1" applyBorder="1" applyAlignment="1">
      <alignment vertical="center" wrapText="1"/>
    </xf>
    <xf numFmtId="0" fontId="42" fillId="0" borderId="1" xfId="2" applyFont="1" applyBorder="1" applyAlignment="1">
      <alignment horizontal="center" vertical="center"/>
    </xf>
    <xf numFmtId="0" fontId="42" fillId="0" borderId="1" xfId="0" applyFont="1" applyBorder="1">
      <alignment vertical="center"/>
    </xf>
    <xf numFmtId="0" fontId="56" fillId="0" borderId="1" xfId="2" applyFont="1" applyBorder="1" applyAlignment="1">
      <alignment horizontal="center" vertical="center"/>
    </xf>
    <xf numFmtId="0" fontId="58" fillId="0" borderId="1" xfId="0" applyFont="1" applyBorder="1" applyAlignment="1">
      <alignment horizontal="center" vertical="center" wrapText="1"/>
    </xf>
    <xf numFmtId="0" fontId="56" fillId="0" borderId="1" xfId="0" applyFont="1" applyBorder="1" applyAlignment="1" applyProtection="1">
      <alignment horizontal="center" vertical="center"/>
    </xf>
    <xf numFmtId="0" fontId="59" fillId="0" borderId="1" xfId="2" applyFont="1" applyBorder="1" applyAlignment="1">
      <alignment horizontal="center" vertical="center"/>
    </xf>
    <xf numFmtId="0" fontId="58" fillId="0" borderId="1" xfId="2" applyFont="1" applyBorder="1" applyAlignment="1">
      <alignment horizontal="center" vertical="center"/>
    </xf>
    <xf numFmtId="0" fontId="60" fillId="0" borderId="0" xfId="0" applyFont="1" applyAlignment="1">
      <alignment horizontal="center" vertical="center"/>
    </xf>
    <xf numFmtId="0" fontId="43" fillId="0" borderId="1" xfId="2" applyFont="1" applyBorder="1" applyAlignment="1">
      <alignment horizontal="left" vertical="center"/>
    </xf>
    <xf numFmtId="0" fontId="51" fillId="0" borderId="1" xfId="2" applyFont="1" applyBorder="1" applyAlignment="1">
      <alignment horizontal="left" vertical="center"/>
    </xf>
    <xf numFmtId="0" fontId="35" fillId="0" borderId="1" xfId="0" applyNumberFormat="1" applyFont="1" applyFill="1" applyBorder="1" applyAlignment="1">
      <alignment horizontal="left" vertical="center" wrapText="1"/>
    </xf>
    <xf numFmtId="0" fontId="0" fillId="0" borderId="0" xfId="0" applyAlignment="1">
      <alignment horizontal="left" vertical="center"/>
    </xf>
    <xf numFmtId="0" fontId="5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57" fillId="0" borderId="1" xfId="0" applyFont="1" applyBorder="1" applyAlignment="1" applyProtection="1">
      <alignment horizontal="center" vertical="center"/>
    </xf>
    <xf numFmtId="0" fontId="41" fillId="0" borderId="1" xfId="2" applyFont="1" applyFill="1" applyBorder="1" applyAlignment="1">
      <alignment horizontal="left" vertical="center" wrapText="1"/>
    </xf>
    <xf numFmtId="0" fontId="41" fillId="0" borderId="1" xfId="2" applyFont="1" applyFill="1" applyBorder="1" applyAlignment="1">
      <alignment horizontal="center" vertical="center" wrapText="1"/>
    </xf>
    <xf numFmtId="0" fontId="41" fillId="0" borderId="1" xfId="2" applyFont="1" applyBorder="1" applyAlignment="1">
      <alignment horizontal="left" vertical="center" wrapText="1"/>
    </xf>
    <xf numFmtId="0" fontId="50" fillId="0" borderId="1" xfId="2" applyFont="1" applyBorder="1" applyAlignment="1">
      <alignment vertical="center"/>
    </xf>
    <xf numFmtId="0" fontId="50" fillId="0" borderId="1" xfId="2" applyFont="1" applyBorder="1" applyAlignment="1">
      <alignment horizontal="center" vertical="center" wrapText="1"/>
    </xf>
    <xf numFmtId="0" fontId="62" fillId="0" borderId="0" xfId="0" applyFont="1">
      <alignment vertical="center"/>
    </xf>
    <xf numFmtId="0" fontId="63" fillId="2" borderId="1" xfId="0" applyFont="1" applyFill="1" applyBorder="1" applyAlignment="1" applyProtection="1">
      <alignment horizontal="left" vertical="center" wrapText="1"/>
    </xf>
    <xf numFmtId="0" fontId="30" fillId="2" borderId="1" xfId="0" applyFont="1" applyFill="1" applyBorder="1" applyAlignment="1" applyProtection="1">
      <alignment vertical="center" wrapText="1"/>
    </xf>
    <xf numFmtId="0" fontId="15" fillId="2" borderId="1" xfId="0" applyFont="1" applyFill="1" applyBorder="1" applyAlignment="1" applyProtection="1">
      <alignment horizontal="left" vertical="center" wrapText="1"/>
    </xf>
    <xf numFmtId="0" fontId="35" fillId="2" borderId="1" xfId="2" applyFont="1" applyFill="1" applyBorder="1" applyAlignment="1">
      <alignment horizontal="center" vertical="center" wrapText="1"/>
    </xf>
    <xf numFmtId="0" fontId="53" fillId="2" borderId="1" xfId="0" applyFont="1" applyFill="1" applyBorder="1">
      <alignment vertical="center"/>
    </xf>
    <xf numFmtId="0" fontId="30" fillId="2"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35" fillId="2" borderId="1" xfId="2" applyFont="1" applyFill="1" applyBorder="1" applyAlignment="1">
      <alignment horizontal="left" vertical="center" wrapText="1"/>
    </xf>
    <xf numFmtId="0" fontId="30" fillId="2" borderId="1" xfId="2" applyFont="1" applyFill="1" applyBorder="1" applyAlignment="1">
      <alignment horizontal="center" vertical="center" wrapText="1"/>
    </xf>
    <xf numFmtId="0" fontId="30" fillId="2" borderId="1" xfId="0" applyNumberFormat="1" applyFont="1" applyFill="1" applyBorder="1" applyAlignment="1" applyProtection="1">
      <alignment horizontal="center" vertical="center" wrapText="1"/>
    </xf>
    <xf numFmtId="0" fontId="15" fillId="2" borderId="1" xfId="2" applyFont="1" applyFill="1" applyBorder="1" applyAlignment="1">
      <alignment horizontal="center" vertical="center" wrapText="1"/>
    </xf>
    <xf numFmtId="0" fontId="16" fillId="2" borderId="1" xfId="3"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1" xfId="2" applyFont="1" applyFill="1" applyBorder="1" applyAlignment="1">
      <alignment vertical="center" wrapText="1"/>
    </xf>
    <xf numFmtId="0" fontId="30" fillId="2" borderId="1" xfId="2" applyNumberFormat="1" applyFont="1" applyFill="1" applyBorder="1" applyAlignment="1">
      <alignment vertical="center" wrapText="1"/>
    </xf>
    <xf numFmtId="0" fontId="41" fillId="2" borderId="1" xfId="2" applyFont="1" applyFill="1" applyBorder="1" applyAlignment="1">
      <alignment vertical="center"/>
    </xf>
    <xf numFmtId="0" fontId="30" fillId="3" borderId="1" xfId="2" applyFont="1" applyFill="1" applyBorder="1" applyAlignment="1">
      <alignment horizontal="center" vertical="center" wrapText="1"/>
    </xf>
    <xf numFmtId="49" fontId="48" fillId="0" borderId="1" xfId="2" applyNumberFormat="1" applyFont="1" applyBorder="1" applyAlignment="1">
      <alignment horizontal="center" vertical="center" wrapText="1"/>
    </xf>
    <xf numFmtId="0" fontId="64" fillId="0" borderId="0" xfId="0" applyFont="1">
      <alignment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13" fillId="0" borderId="1" xfId="0" applyFont="1" applyBorder="1" applyAlignment="1">
      <alignment horizontal="center" vertical="center" wrapText="1"/>
    </xf>
    <xf numFmtId="0" fontId="2" fillId="0" borderId="0" xfId="0" applyFont="1" applyAlignment="1">
      <alignment horizontal="center" vertical="center"/>
    </xf>
    <xf numFmtId="0" fontId="40" fillId="0" borderId="0" xfId="0" applyFont="1" applyBorder="1" applyAlignment="1">
      <alignment horizontal="center" vertical="center"/>
    </xf>
    <xf numFmtId="0" fontId="55" fillId="0" borderId="1" xfId="0" applyFont="1" applyBorder="1" applyAlignment="1">
      <alignment horizontal="center" vertical="center" wrapText="1"/>
    </xf>
    <xf numFmtId="0" fontId="54" fillId="0" borderId="1" xfId="0" applyFont="1" applyBorder="1" applyAlignment="1">
      <alignment horizontal="left" vertical="center" wrapText="1"/>
    </xf>
    <xf numFmtId="0" fontId="54" fillId="0" borderId="1" xfId="0" applyFont="1" applyBorder="1" applyAlignment="1">
      <alignment horizontal="center" vertical="center" wrapText="1"/>
    </xf>
    <xf numFmtId="0" fontId="65" fillId="0" borderId="1" xfId="2" applyFont="1" applyBorder="1" applyAlignment="1">
      <alignment horizontal="center" vertical="center"/>
    </xf>
    <xf numFmtId="0" fontId="66" fillId="0" borderId="1" xfId="0" applyFont="1" applyBorder="1" applyAlignment="1">
      <alignment horizontal="left" vertical="center" wrapText="1"/>
    </xf>
    <xf numFmtId="0" fontId="66" fillId="0" borderId="1" xfId="0" applyFont="1" applyBorder="1" applyAlignment="1">
      <alignment horizontal="center" vertical="center" wrapText="1"/>
    </xf>
    <xf numFmtId="0" fontId="66" fillId="0" borderId="1" xfId="2" applyFont="1" applyBorder="1" applyAlignment="1">
      <alignment horizontal="left" vertical="center" wrapText="1"/>
    </xf>
    <xf numFmtId="0" fontId="67" fillId="0" borderId="1" xfId="0" applyFont="1" applyBorder="1" applyAlignment="1">
      <alignment horizontal="center" vertical="center" wrapText="1"/>
    </xf>
    <xf numFmtId="0" fontId="68" fillId="0" borderId="1" xfId="0" applyFont="1" applyBorder="1">
      <alignment vertical="center"/>
    </xf>
    <xf numFmtId="0" fontId="69" fillId="2" borderId="1" xfId="0" applyFont="1" applyFill="1" applyBorder="1">
      <alignment vertical="center"/>
    </xf>
    <xf numFmtId="0" fontId="68" fillId="0" borderId="0" xfId="0" applyFont="1">
      <alignment vertical="center"/>
    </xf>
    <xf numFmtId="0" fontId="66" fillId="0" borderId="1" xfId="0" applyNumberFormat="1" applyFont="1" applyFill="1" applyBorder="1" applyAlignment="1" applyProtection="1">
      <alignment horizontal="left" vertical="center" wrapText="1"/>
    </xf>
    <xf numFmtId="0" fontId="66" fillId="0" borderId="1" xfId="0" applyNumberFormat="1"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67" fillId="0" borderId="1" xfId="0" applyNumberFormat="1" applyFont="1" applyFill="1" applyBorder="1" applyAlignment="1" applyProtection="1">
      <alignment horizontal="center" vertical="center" wrapText="1"/>
    </xf>
    <xf numFmtId="0" fontId="66" fillId="2" borderId="1" xfId="0" applyNumberFormat="1" applyFont="1" applyFill="1" applyBorder="1" applyAlignment="1" applyProtection="1">
      <alignment horizontal="center" vertical="center" wrapText="1"/>
    </xf>
    <xf numFmtId="0" fontId="66" fillId="0" borderId="1" xfId="2" applyFont="1" applyBorder="1" applyAlignment="1">
      <alignment horizontal="center" vertical="center" wrapText="1"/>
    </xf>
    <xf numFmtId="0" fontId="67" fillId="0" borderId="1" xfId="2" applyFont="1" applyBorder="1" applyAlignment="1">
      <alignment horizontal="center" vertical="center" wrapText="1"/>
    </xf>
    <xf numFmtId="0" fontId="66" fillId="2" borderId="1" xfId="2" applyFont="1" applyFill="1" applyBorder="1" applyAlignment="1">
      <alignment horizontal="center" vertical="center" wrapText="1"/>
    </xf>
    <xf numFmtId="0" fontId="66" fillId="0" borderId="1" xfId="2" applyFont="1" applyBorder="1" applyAlignment="1">
      <alignment horizontal="center" vertical="center"/>
    </xf>
    <xf numFmtId="0" fontId="67" fillId="0" borderId="1" xfId="2" applyFont="1" applyBorder="1" applyAlignment="1">
      <alignment horizontal="left" vertical="center" wrapText="1"/>
    </xf>
    <xf numFmtId="0" fontId="67" fillId="0" borderId="1" xfId="2" applyFont="1" applyBorder="1" applyAlignment="1">
      <alignment vertical="center"/>
    </xf>
    <xf numFmtId="0" fontId="67" fillId="0" borderId="1" xfId="2" applyFont="1" applyBorder="1" applyAlignment="1">
      <alignment vertical="center" wrapText="1"/>
    </xf>
    <xf numFmtId="0" fontId="66" fillId="3" borderId="1" xfId="2" applyFont="1" applyFill="1" applyBorder="1" applyAlignment="1">
      <alignment horizontal="center" vertical="center" wrapText="1"/>
    </xf>
    <xf numFmtId="0" fontId="66" fillId="4" borderId="1" xfId="2" applyFont="1" applyFill="1" applyBorder="1" applyAlignment="1">
      <alignment vertical="center" wrapText="1"/>
    </xf>
  </cellXfs>
  <cellStyles count="4">
    <cellStyle name="常规" xfId="0" builtinId="0"/>
    <cellStyle name="常规 3" xfId="1"/>
    <cellStyle name="常规_附表" xfId="2"/>
    <cellStyle name="常规_附表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153"/>
  <sheetViews>
    <sheetView topLeftCell="A130" workbookViewId="0">
      <selection activeCell="T7" sqref="T7"/>
    </sheetView>
  </sheetViews>
  <sheetFormatPr defaultRowHeight="13.5"/>
  <cols>
    <col min="1" max="1" width="5.5" style="7" customWidth="1"/>
    <col min="2" max="2" width="9.625" customWidth="1"/>
    <col min="3" max="3" width="4.375" customWidth="1"/>
    <col min="5" max="5" width="5.125" customWidth="1"/>
    <col min="6" max="6" width="5.625" customWidth="1"/>
    <col min="7" max="7" width="31" customWidth="1"/>
    <col min="8" max="9" width="5.5" customWidth="1"/>
    <col min="12" max="13" width="4.5" customWidth="1"/>
    <col min="14" max="17" width="5.125" customWidth="1"/>
    <col min="18" max="18" width="7.875" customWidth="1"/>
  </cols>
  <sheetData>
    <row r="1" spans="1:18" ht="14.25">
      <c r="A1" s="5" t="s">
        <v>13</v>
      </c>
    </row>
    <row r="2" spans="1:18" ht="26.25">
      <c r="A2" s="250" t="s">
        <v>11</v>
      </c>
      <c r="B2" s="251"/>
      <c r="C2" s="251"/>
      <c r="D2" s="251"/>
      <c r="E2" s="251"/>
      <c r="F2" s="251"/>
      <c r="G2" s="251"/>
      <c r="H2" s="251"/>
      <c r="I2" s="251"/>
      <c r="J2" s="251"/>
      <c r="K2" s="251"/>
      <c r="L2" s="251"/>
      <c r="M2" s="251"/>
      <c r="N2" s="251"/>
      <c r="O2" s="251"/>
      <c r="P2" s="251"/>
      <c r="Q2" s="251"/>
      <c r="R2" s="251"/>
    </row>
    <row r="3" spans="1:18" ht="22.5" customHeight="1">
      <c r="A3" s="252" t="s">
        <v>14</v>
      </c>
      <c r="B3" s="252" t="s">
        <v>15</v>
      </c>
      <c r="C3" s="252" t="s">
        <v>16</v>
      </c>
      <c r="D3" s="252" t="s">
        <v>81</v>
      </c>
      <c r="E3" s="252" t="s">
        <v>17</v>
      </c>
      <c r="F3" s="252" t="s">
        <v>18</v>
      </c>
      <c r="G3" s="252"/>
      <c r="H3" s="252"/>
      <c r="I3" s="252"/>
      <c r="J3" s="252"/>
      <c r="K3" s="252"/>
      <c r="L3" s="252" t="s">
        <v>19</v>
      </c>
      <c r="M3" s="252" t="s">
        <v>20</v>
      </c>
      <c r="N3" s="252" t="s">
        <v>21</v>
      </c>
      <c r="O3" s="252"/>
      <c r="P3" s="252"/>
      <c r="Q3" s="252"/>
      <c r="R3" s="252" t="s">
        <v>22</v>
      </c>
    </row>
    <row r="4" spans="1:18" ht="46.5" customHeight="1">
      <c r="A4" s="252"/>
      <c r="B4" s="252"/>
      <c r="C4" s="252"/>
      <c r="D4" s="252"/>
      <c r="E4" s="252"/>
      <c r="F4" s="13" t="s">
        <v>23</v>
      </c>
      <c r="G4" s="13" t="s">
        <v>80</v>
      </c>
      <c r="H4" s="13" t="s">
        <v>82</v>
      </c>
      <c r="I4" s="13" t="s">
        <v>83</v>
      </c>
      <c r="J4" s="13" t="s">
        <v>84</v>
      </c>
      <c r="K4" s="13" t="s">
        <v>85</v>
      </c>
      <c r="L4" s="252"/>
      <c r="M4" s="252"/>
      <c r="N4" s="13" t="s">
        <v>24</v>
      </c>
      <c r="O4" s="13" t="s">
        <v>25</v>
      </c>
      <c r="P4" s="13" t="s">
        <v>26</v>
      </c>
      <c r="Q4" s="13" t="s">
        <v>27</v>
      </c>
      <c r="R4" s="252"/>
    </row>
    <row r="5" spans="1:18" ht="20.25" customHeight="1">
      <c r="A5" s="13" t="s">
        <v>108</v>
      </c>
      <c r="B5" s="13"/>
      <c r="C5" s="13"/>
      <c r="D5" s="13"/>
      <c r="E5" s="13"/>
      <c r="F5" s="13"/>
      <c r="G5" s="13"/>
      <c r="H5" s="13"/>
      <c r="I5" s="13"/>
      <c r="J5" s="13"/>
      <c r="K5" s="13"/>
      <c r="L5" s="13"/>
      <c r="M5" s="13"/>
      <c r="N5" s="13"/>
      <c r="O5" s="13"/>
      <c r="P5" s="13"/>
      <c r="Q5" s="13"/>
      <c r="R5" s="13"/>
    </row>
    <row r="6" spans="1:18" ht="90">
      <c r="A6" s="6">
        <v>1</v>
      </c>
      <c r="B6" s="1" t="s">
        <v>87</v>
      </c>
      <c r="C6" s="1" t="s">
        <v>29</v>
      </c>
      <c r="D6" s="1" t="s">
        <v>88</v>
      </c>
      <c r="E6" s="1" t="s">
        <v>89</v>
      </c>
      <c r="F6" s="1" t="s">
        <v>49</v>
      </c>
      <c r="G6" s="1" t="s">
        <v>674</v>
      </c>
      <c r="H6" s="2">
        <v>800</v>
      </c>
      <c r="I6" s="2">
        <v>342</v>
      </c>
      <c r="J6" s="1" t="s">
        <v>675</v>
      </c>
      <c r="K6" s="1" t="s">
        <v>676</v>
      </c>
      <c r="L6" s="2">
        <v>2015</v>
      </c>
      <c r="M6" s="2">
        <v>2016</v>
      </c>
      <c r="N6" s="2">
        <v>343</v>
      </c>
      <c r="O6" s="2">
        <v>120</v>
      </c>
      <c r="P6" s="2">
        <v>51</v>
      </c>
      <c r="Q6" s="2">
        <v>172</v>
      </c>
      <c r="R6" s="2" t="s">
        <v>677</v>
      </c>
    </row>
    <row r="7" spans="1:18" ht="90">
      <c r="A7" s="6">
        <v>2</v>
      </c>
      <c r="B7" s="1" t="s">
        <v>678</v>
      </c>
      <c r="C7" s="1" t="s">
        <v>29</v>
      </c>
      <c r="D7" s="1" t="s">
        <v>90</v>
      </c>
      <c r="E7" s="1" t="s">
        <v>91</v>
      </c>
      <c r="F7" s="1" t="s">
        <v>92</v>
      </c>
      <c r="G7" s="1" t="s">
        <v>679</v>
      </c>
      <c r="H7" s="2">
        <v>700</v>
      </c>
      <c r="I7" s="2">
        <v>701.37</v>
      </c>
      <c r="J7" s="1" t="s">
        <v>680</v>
      </c>
      <c r="K7" s="1" t="s">
        <v>93</v>
      </c>
      <c r="L7" s="3">
        <v>2016</v>
      </c>
      <c r="M7" s="3">
        <v>2016</v>
      </c>
      <c r="N7" s="4">
        <v>300.06</v>
      </c>
      <c r="O7" s="4">
        <v>105</v>
      </c>
      <c r="P7" s="4">
        <v>45</v>
      </c>
      <c r="Q7" s="4">
        <v>155.06</v>
      </c>
      <c r="R7" s="87" t="s">
        <v>681</v>
      </c>
    </row>
    <row r="8" spans="1:18" ht="67.5">
      <c r="A8" s="6">
        <v>3</v>
      </c>
      <c r="B8" s="1" t="s">
        <v>94</v>
      </c>
      <c r="C8" s="1" t="s">
        <v>29</v>
      </c>
      <c r="D8" s="1" t="s">
        <v>95</v>
      </c>
      <c r="E8" s="1" t="s">
        <v>96</v>
      </c>
      <c r="F8" s="1" t="s">
        <v>49</v>
      </c>
      <c r="G8" s="1" t="s">
        <v>97</v>
      </c>
      <c r="H8" s="2">
        <v>700</v>
      </c>
      <c r="I8" s="2">
        <v>320</v>
      </c>
      <c r="J8" s="1" t="s">
        <v>682</v>
      </c>
      <c r="K8" s="1" t="s">
        <v>683</v>
      </c>
      <c r="L8" s="3">
        <v>2016</v>
      </c>
      <c r="M8" s="3">
        <v>2017</v>
      </c>
      <c r="N8" s="4">
        <v>310.19</v>
      </c>
      <c r="O8" s="4">
        <v>100</v>
      </c>
      <c r="P8" s="4">
        <v>45</v>
      </c>
      <c r="Q8" s="4">
        <v>165.19</v>
      </c>
      <c r="R8" s="87" t="s">
        <v>684</v>
      </c>
    </row>
    <row r="9" spans="1:18" ht="101.25">
      <c r="A9" s="6">
        <v>4</v>
      </c>
      <c r="B9" s="1" t="s">
        <v>98</v>
      </c>
      <c r="C9" s="1" t="s">
        <v>99</v>
      </c>
      <c r="D9" s="1" t="s">
        <v>100</v>
      </c>
      <c r="E9" s="1" t="s">
        <v>101</v>
      </c>
      <c r="F9" s="1" t="s">
        <v>49</v>
      </c>
      <c r="G9" s="88" t="s">
        <v>685</v>
      </c>
      <c r="H9" s="2">
        <v>800</v>
      </c>
      <c r="I9" s="2">
        <v>350</v>
      </c>
      <c r="J9" s="88" t="s">
        <v>686</v>
      </c>
      <c r="K9" s="88" t="s">
        <v>687</v>
      </c>
      <c r="L9" s="88">
        <v>2016</v>
      </c>
      <c r="M9" s="88">
        <v>2017</v>
      </c>
      <c r="N9" s="89">
        <v>360</v>
      </c>
      <c r="O9" s="89">
        <v>120</v>
      </c>
      <c r="P9" s="89">
        <v>40</v>
      </c>
      <c r="Q9" s="89">
        <v>200</v>
      </c>
      <c r="R9" s="87"/>
    </row>
    <row r="10" spans="1:18" ht="56.25">
      <c r="A10" s="6">
        <v>5</v>
      </c>
      <c r="B10" s="1" t="s">
        <v>688</v>
      </c>
      <c r="C10" s="1" t="s">
        <v>29</v>
      </c>
      <c r="D10" s="1" t="s">
        <v>102</v>
      </c>
      <c r="E10" s="1" t="s">
        <v>103</v>
      </c>
      <c r="F10" s="1" t="s">
        <v>49</v>
      </c>
      <c r="G10" s="1" t="s">
        <v>689</v>
      </c>
      <c r="H10" s="2">
        <v>600</v>
      </c>
      <c r="I10" s="2">
        <v>320</v>
      </c>
      <c r="J10" s="1" t="s">
        <v>690</v>
      </c>
      <c r="K10" s="1" t="s">
        <v>104</v>
      </c>
      <c r="L10" s="3">
        <v>2016</v>
      </c>
      <c r="M10" s="3">
        <v>2016</v>
      </c>
      <c r="N10" s="4">
        <v>270</v>
      </c>
      <c r="O10" s="4">
        <v>90</v>
      </c>
      <c r="P10" s="4"/>
      <c r="Q10" s="4">
        <v>180</v>
      </c>
      <c r="R10" s="87"/>
    </row>
    <row r="11" spans="1:18" ht="78.75">
      <c r="A11" s="6">
        <v>6</v>
      </c>
      <c r="B11" s="1" t="s">
        <v>691</v>
      </c>
      <c r="C11" s="1" t="s">
        <v>319</v>
      </c>
      <c r="D11" s="1" t="s">
        <v>692</v>
      </c>
      <c r="E11" s="1" t="s">
        <v>693</v>
      </c>
      <c r="F11" s="1" t="s">
        <v>49</v>
      </c>
      <c r="G11" s="1" t="s">
        <v>689</v>
      </c>
      <c r="H11" s="2">
        <v>600</v>
      </c>
      <c r="I11" s="2">
        <v>480</v>
      </c>
      <c r="J11" s="2" t="s">
        <v>694</v>
      </c>
      <c r="K11" s="2" t="s">
        <v>695</v>
      </c>
      <c r="L11" s="3">
        <v>2016</v>
      </c>
      <c r="M11" s="3">
        <v>2016</v>
      </c>
      <c r="N11" s="4">
        <v>280</v>
      </c>
      <c r="O11" s="4">
        <v>90</v>
      </c>
      <c r="P11" s="4"/>
      <c r="Q11" s="4">
        <v>190</v>
      </c>
      <c r="R11" s="87"/>
    </row>
    <row r="12" spans="1:18" ht="90">
      <c r="A12" s="6">
        <v>7</v>
      </c>
      <c r="B12" s="1" t="s">
        <v>105</v>
      </c>
      <c r="C12" s="1" t="s">
        <v>29</v>
      </c>
      <c r="D12" s="1" t="s">
        <v>106</v>
      </c>
      <c r="E12" s="1" t="s">
        <v>107</v>
      </c>
      <c r="F12" s="1" t="s">
        <v>49</v>
      </c>
      <c r="G12" s="1" t="s">
        <v>696</v>
      </c>
      <c r="H12" s="2">
        <v>1000</v>
      </c>
      <c r="I12" s="2">
        <v>400</v>
      </c>
      <c r="J12" s="1" t="s">
        <v>697</v>
      </c>
      <c r="K12" s="1" t="s">
        <v>698</v>
      </c>
      <c r="L12" s="2">
        <v>2016</v>
      </c>
      <c r="M12" s="2">
        <v>2017</v>
      </c>
      <c r="N12" s="2">
        <v>430</v>
      </c>
      <c r="O12" s="2">
        <v>150</v>
      </c>
      <c r="P12" s="2"/>
      <c r="Q12" s="2">
        <v>280</v>
      </c>
      <c r="R12" s="2"/>
    </row>
    <row r="13" spans="1:18" ht="67.5">
      <c r="A13" s="6">
        <v>8</v>
      </c>
      <c r="B13" s="1" t="s">
        <v>699</v>
      </c>
      <c r="C13" s="1" t="s">
        <v>627</v>
      </c>
      <c r="D13" s="1" t="s">
        <v>700</v>
      </c>
      <c r="E13" s="1" t="s">
        <v>701</v>
      </c>
      <c r="F13" s="1" t="s">
        <v>49</v>
      </c>
      <c r="G13" s="1" t="s">
        <v>689</v>
      </c>
      <c r="H13" s="2">
        <v>600</v>
      </c>
      <c r="I13" s="2">
        <v>280</v>
      </c>
      <c r="J13" s="2" t="s">
        <v>702</v>
      </c>
      <c r="K13" s="2" t="s">
        <v>703</v>
      </c>
      <c r="L13" s="3">
        <v>2016</v>
      </c>
      <c r="M13" s="3">
        <v>2016</v>
      </c>
      <c r="N13" s="4">
        <v>280</v>
      </c>
      <c r="O13" s="4">
        <v>90</v>
      </c>
      <c r="P13" s="4"/>
      <c r="Q13" s="4">
        <v>190</v>
      </c>
      <c r="R13" s="87"/>
    </row>
    <row r="14" spans="1:18">
      <c r="A14" s="13" t="s">
        <v>266</v>
      </c>
      <c r="B14" s="13"/>
      <c r="C14" s="13"/>
      <c r="D14" s="13"/>
      <c r="E14" s="13"/>
      <c r="F14" s="13"/>
      <c r="G14" s="13"/>
      <c r="H14" s="13"/>
      <c r="I14" s="13"/>
      <c r="J14" s="13"/>
      <c r="K14" s="13"/>
      <c r="L14" s="13"/>
      <c r="M14" s="13"/>
      <c r="N14" s="13"/>
      <c r="O14" s="13"/>
      <c r="P14" s="13"/>
      <c r="Q14" s="13"/>
      <c r="R14" s="13"/>
    </row>
    <row r="15" spans="1:18" ht="114">
      <c r="A15" s="14">
        <v>1</v>
      </c>
      <c r="B15" s="15" t="s">
        <v>109</v>
      </c>
      <c r="C15" s="16" t="s">
        <v>29</v>
      </c>
      <c r="D15" s="15" t="s">
        <v>110</v>
      </c>
      <c r="E15" s="16" t="s">
        <v>111</v>
      </c>
      <c r="F15" s="17" t="s">
        <v>267</v>
      </c>
      <c r="G15" s="15" t="s">
        <v>268</v>
      </c>
      <c r="H15" s="16">
        <v>10000</v>
      </c>
      <c r="I15" s="16">
        <v>10300</v>
      </c>
      <c r="J15" s="17" t="s">
        <v>269</v>
      </c>
      <c r="K15" s="15" t="s">
        <v>270</v>
      </c>
      <c r="L15" s="16">
        <v>2016</v>
      </c>
      <c r="M15" s="16">
        <v>2017</v>
      </c>
      <c r="N15" s="16">
        <v>5060.25</v>
      </c>
      <c r="O15" s="16">
        <v>1500</v>
      </c>
      <c r="P15" s="16" t="s">
        <v>112</v>
      </c>
      <c r="Q15" s="16">
        <v>3560.25</v>
      </c>
      <c r="R15" s="15" t="s">
        <v>271</v>
      </c>
    </row>
    <row r="16" spans="1:18" ht="114">
      <c r="A16" s="14">
        <v>2</v>
      </c>
      <c r="B16" s="15" t="s">
        <v>113</v>
      </c>
      <c r="C16" s="16" t="s">
        <v>29</v>
      </c>
      <c r="D16" s="15" t="s">
        <v>114</v>
      </c>
      <c r="E16" s="16" t="s">
        <v>115</v>
      </c>
      <c r="F16" s="17" t="s">
        <v>272</v>
      </c>
      <c r="G16" s="15" t="s">
        <v>273</v>
      </c>
      <c r="H16" s="16">
        <v>1000</v>
      </c>
      <c r="I16" s="16">
        <v>400</v>
      </c>
      <c r="J16" s="17" t="s">
        <v>274</v>
      </c>
      <c r="K16" s="15" t="s">
        <v>275</v>
      </c>
      <c r="L16" s="16">
        <v>2016</v>
      </c>
      <c r="M16" s="16">
        <v>2017</v>
      </c>
      <c r="N16" s="16">
        <v>428.19</v>
      </c>
      <c r="O16" s="16">
        <v>150</v>
      </c>
      <c r="P16" s="16">
        <v>64</v>
      </c>
      <c r="Q16" s="16">
        <v>214.19</v>
      </c>
      <c r="R16" s="15" t="s">
        <v>276</v>
      </c>
    </row>
    <row r="17" spans="1:18" ht="70.5">
      <c r="A17" s="18">
        <v>3</v>
      </c>
      <c r="B17" s="19" t="s">
        <v>116</v>
      </c>
      <c r="C17" s="20" t="s">
        <v>29</v>
      </c>
      <c r="D17" s="19" t="s">
        <v>117</v>
      </c>
      <c r="E17" s="20" t="s">
        <v>118</v>
      </c>
      <c r="F17" s="21" t="s">
        <v>277</v>
      </c>
      <c r="G17" s="19" t="s">
        <v>273</v>
      </c>
      <c r="H17" s="20">
        <v>1000</v>
      </c>
      <c r="I17" s="20">
        <v>1000</v>
      </c>
      <c r="J17" s="21" t="s">
        <v>278</v>
      </c>
      <c r="K17" s="21" t="s">
        <v>279</v>
      </c>
      <c r="L17" s="18">
        <v>2016</v>
      </c>
      <c r="M17" s="18">
        <v>2017</v>
      </c>
      <c r="N17" s="20">
        <v>428.19</v>
      </c>
      <c r="O17" s="20">
        <v>150</v>
      </c>
      <c r="P17" s="20"/>
      <c r="Q17" s="20">
        <v>278.19</v>
      </c>
      <c r="R17" s="22" t="s">
        <v>280</v>
      </c>
    </row>
    <row r="18" spans="1:18" ht="93">
      <c r="A18" s="14">
        <v>4</v>
      </c>
      <c r="B18" s="15" t="s">
        <v>119</v>
      </c>
      <c r="C18" s="16" t="s">
        <v>29</v>
      </c>
      <c r="D18" s="15" t="s">
        <v>120</v>
      </c>
      <c r="E18" s="16" t="s">
        <v>121</v>
      </c>
      <c r="F18" s="17" t="s">
        <v>281</v>
      </c>
      <c r="G18" s="15" t="s">
        <v>282</v>
      </c>
      <c r="H18" s="16">
        <v>800</v>
      </c>
      <c r="I18" s="16">
        <v>800</v>
      </c>
      <c r="J18" s="17" t="s">
        <v>283</v>
      </c>
      <c r="K18" s="15" t="s">
        <v>284</v>
      </c>
      <c r="L18" s="16">
        <v>2016</v>
      </c>
      <c r="M18" s="16">
        <v>2017</v>
      </c>
      <c r="N18" s="16">
        <v>380.51</v>
      </c>
      <c r="O18" s="16">
        <v>120</v>
      </c>
      <c r="P18" s="16">
        <v>53</v>
      </c>
      <c r="Q18" s="16">
        <v>207.51</v>
      </c>
      <c r="R18" s="15" t="s">
        <v>285</v>
      </c>
    </row>
    <row r="19" spans="1:18" ht="105.75">
      <c r="A19" s="14">
        <v>5</v>
      </c>
      <c r="B19" s="15" t="s">
        <v>122</v>
      </c>
      <c r="C19" s="14" t="s">
        <v>29</v>
      </c>
      <c r="D19" s="15" t="s">
        <v>123</v>
      </c>
      <c r="E19" s="16" t="s">
        <v>124</v>
      </c>
      <c r="F19" s="15" t="s">
        <v>286</v>
      </c>
      <c r="G19" s="15" t="s">
        <v>273</v>
      </c>
      <c r="H19" s="14">
        <v>1000</v>
      </c>
      <c r="I19" s="14">
        <v>430</v>
      </c>
      <c r="J19" s="17" t="s">
        <v>287</v>
      </c>
      <c r="K19" s="15" t="s">
        <v>288</v>
      </c>
      <c r="L19" s="14">
        <v>2016</v>
      </c>
      <c r="M19" s="14">
        <v>2017</v>
      </c>
      <c r="N19" s="16">
        <v>428</v>
      </c>
      <c r="O19" s="16">
        <v>150</v>
      </c>
      <c r="P19" s="16">
        <v>64</v>
      </c>
      <c r="Q19" s="16">
        <v>214</v>
      </c>
      <c r="R19" s="15" t="s">
        <v>289</v>
      </c>
    </row>
    <row r="20" spans="1:18" ht="70.5">
      <c r="A20" s="14">
        <v>6</v>
      </c>
      <c r="B20" s="17" t="s">
        <v>125</v>
      </c>
      <c r="C20" s="16" t="s">
        <v>29</v>
      </c>
      <c r="D20" s="15" t="s">
        <v>126</v>
      </c>
      <c r="E20" s="16" t="s">
        <v>127</v>
      </c>
      <c r="F20" s="15" t="s">
        <v>290</v>
      </c>
      <c r="G20" s="15" t="s">
        <v>282</v>
      </c>
      <c r="H20" s="16">
        <v>800</v>
      </c>
      <c r="I20" s="16">
        <v>320</v>
      </c>
      <c r="J20" s="15" t="s">
        <v>291</v>
      </c>
      <c r="K20" s="15" t="s">
        <v>292</v>
      </c>
      <c r="L20" s="16">
        <v>2016</v>
      </c>
      <c r="M20" s="16">
        <v>2017</v>
      </c>
      <c r="N20" s="16">
        <v>346.8</v>
      </c>
      <c r="O20" s="16">
        <v>120</v>
      </c>
      <c r="P20" s="16">
        <v>51</v>
      </c>
      <c r="Q20" s="16">
        <v>175.8</v>
      </c>
      <c r="R20" s="15" t="s">
        <v>293</v>
      </c>
    </row>
    <row r="21" spans="1:18" ht="70.5">
      <c r="A21" s="14">
        <v>7</v>
      </c>
      <c r="B21" s="17" t="s">
        <v>128</v>
      </c>
      <c r="C21" s="16" t="s">
        <v>29</v>
      </c>
      <c r="D21" s="15" t="s">
        <v>129</v>
      </c>
      <c r="E21" s="16" t="s">
        <v>130</v>
      </c>
      <c r="F21" s="15" t="s">
        <v>294</v>
      </c>
      <c r="G21" s="15" t="s">
        <v>282</v>
      </c>
      <c r="H21" s="16">
        <v>800</v>
      </c>
      <c r="I21" s="16">
        <v>320</v>
      </c>
      <c r="J21" s="15" t="s">
        <v>295</v>
      </c>
      <c r="K21" s="15" t="s">
        <v>296</v>
      </c>
      <c r="L21" s="16">
        <v>2016</v>
      </c>
      <c r="M21" s="16">
        <v>2017</v>
      </c>
      <c r="N21" s="14">
        <v>347.67</v>
      </c>
      <c r="O21" s="16">
        <v>120</v>
      </c>
      <c r="P21" s="16">
        <v>52</v>
      </c>
      <c r="Q21" s="14">
        <v>175.67</v>
      </c>
      <c r="R21" s="15" t="s">
        <v>297</v>
      </c>
    </row>
    <row r="22" spans="1:18" ht="71.25">
      <c r="A22" s="14">
        <v>8</v>
      </c>
      <c r="B22" s="15" t="s">
        <v>131</v>
      </c>
      <c r="C22" s="14" t="s">
        <v>29</v>
      </c>
      <c r="D22" s="15" t="s">
        <v>132</v>
      </c>
      <c r="E22" s="16" t="s">
        <v>133</v>
      </c>
      <c r="F22" s="15" t="s">
        <v>298</v>
      </c>
      <c r="G22" s="17" t="s">
        <v>299</v>
      </c>
      <c r="H22" s="14">
        <v>600</v>
      </c>
      <c r="I22" s="14">
        <v>600</v>
      </c>
      <c r="J22" s="15" t="s">
        <v>300</v>
      </c>
      <c r="K22" s="15" t="s">
        <v>301</v>
      </c>
      <c r="L22" s="14">
        <v>2016</v>
      </c>
      <c r="M22" s="14">
        <v>2017</v>
      </c>
      <c r="N22" s="16">
        <v>314.44</v>
      </c>
      <c r="O22" s="16">
        <v>90</v>
      </c>
      <c r="P22" s="16">
        <v>47</v>
      </c>
      <c r="Q22" s="16">
        <v>177.44</v>
      </c>
      <c r="R22" s="15" t="s">
        <v>302</v>
      </c>
    </row>
    <row r="23" spans="1:18" ht="129">
      <c r="A23" s="18">
        <v>9</v>
      </c>
      <c r="B23" s="21" t="s">
        <v>134</v>
      </c>
      <c r="C23" s="20" t="s">
        <v>29</v>
      </c>
      <c r="D23" s="19" t="s">
        <v>135</v>
      </c>
      <c r="E23" s="20" t="s">
        <v>136</v>
      </c>
      <c r="F23" s="19" t="s">
        <v>303</v>
      </c>
      <c r="G23" s="19" t="s">
        <v>304</v>
      </c>
      <c r="H23" s="20">
        <v>1200</v>
      </c>
      <c r="I23" s="20">
        <v>960</v>
      </c>
      <c r="J23" s="21" t="s">
        <v>305</v>
      </c>
      <c r="K23" s="19" t="s">
        <v>306</v>
      </c>
      <c r="L23" s="20">
        <v>2016</v>
      </c>
      <c r="M23" s="20">
        <v>2016</v>
      </c>
      <c r="N23" s="20">
        <v>509.9</v>
      </c>
      <c r="O23" s="20">
        <v>180</v>
      </c>
      <c r="P23" s="20">
        <v>75</v>
      </c>
      <c r="Q23" s="20">
        <v>254.9</v>
      </c>
      <c r="R23" s="19" t="s">
        <v>307</v>
      </c>
    </row>
    <row r="24" spans="1:18" ht="70.5">
      <c r="A24" s="14">
        <v>10</v>
      </c>
      <c r="B24" s="17" t="s">
        <v>137</v>
      </c>
      <c r="C24" s="23" t="s">
        <v>29</v>
      </c>
      <c r="D24" s="15" t="s">
        <v>138</v>
      </c>
      <c r="E24" s="24" t="s">
        <v>139</v>
      </c>
      <c r="F24" s="17" t="s">
        <v>308</v>
      </c>
      <c r="G24" s="15" t="s">
        <v>309</v>
      </c>
      <c r="H24" s="16">
        <v>600</v>
      </c>
      <c r="I24" s="16">
        <v>240</v>
      </c>
      <c r="J24" s="15" t="s">
        <v>310</v>
      </c>
      <c r="K24" s="15" t="s">
        <v>311</v>
      </c>
      <c r="L24" s="25">
        <v>2016</v>
      </c>
      <c r="M24" s="25">
        <v>2017</v>
      </c>
      <c r="N24" s="16">
        <v>261.89</v>
      </c>
      <c r="O24" s="16">
        <v>90</v>
      </c>
      <c r="P24" s="16">
        <v>39</v>
      </c>
      <c r="Q24" s="16">
        <v>132.88999999999999</v>
      </c>
      <c r="R24" s="15" t="s">
        <v>312</v>
      </c>
    </row>
    <row r="25" spans="1:18" ht="105.75">
      <c r="A25" s="18">
        <v>11</v>
      </c>
      <c r="B25" s="19" t="s">
        <v>140</v>
      </c>
      <c r="C25" s="18" t="s">
        <v>29</v>
      </c>
      <c r="D25" s="19" t="s">
        <v>141</v>
      </c>
      <c r="E25" s="20" t="s">
        <v>142</v>
      </c>
      <c r="F25" s="19" t="s">
        <v>313</v>
      </c>
      <c r="G25" s="19" t="s">
        <v>273</v>
      </c>
      <c r="H25" s="18">
        <v>1000</v>
      </c>
      <c r="I25" s="18">
        <v>420</v>
      </c>
      <c r="J25" s="19" t="s">
        <v>314</v>
      </c>
      <c r="K25" s="19" t="s">
        <v>315</v>
      </c>
      <c r="L25" s="18">
        <v>2016</v>
      </c>
      <c r="M25" s="18">
        <v>2017</v>
      </c>
      <c r="N25" s="20">
        <v>445</v>
      </c>
      <c r="O25" s="20">
        <v>150</v>
      </c>
      <c r="P25" s="20"/>
      <c r="Q25" s="20">
        <v>295</v>
      </c>
      <c r="R25" s="19" t="s">
        <v>316</v>
      </c>
    </row>
    <row r="26" spans="1:18">
      <c r="A26" s="13" t="s">
        <v>317</v>
      </c>
      <c r="B26" s="13"/>
      <c r="C26" s="13"/>
      <c r="D26" s="13"/>
      <c r="E26" s="13"/>
      <c r="F26" s="13"/>
      <c r="G26" s="13"/>
      <c r="H26" s="13"/>
      <c r="I26" s="13"/>
      <c r="J26" s="13"/>
      <c r="K26" s="13"/>
      <c r="L26" s="13"/>
      <c r="M26" s="13"/>
      <c r="N26" s="13"/>
      <c r="O26" s="13"/>
      <c r="P26" s="13"/>
      <c r="Q26" s="13"/>
      <c r="R26" s="13"/>
    </row>
    <row r="27" spans="1:18" ht="45">
      <c r="A27" s="2">
        <v>1</v>
      </c>
      <c r="B27" s="1" t="s">
        <v>318</v>
      </c>
      <c r="C27" s="8" t="s">
        <v>319</v>
      </c>
      <c r="D27" s="1" t="s">
        <v>320</v>
      </c>
      <c r="E27" s="1" t="s">
        <v>205</v>
      </c>
      <c r="F27" s="2" t="s">
        <v>321</v>
      </c>
      <c r="G27" s="1" t="s">
        <v>322</v>
      </c>
      <c r="H27" s="8">
        <v>1200</v>
      </c>
      <c r="I27" s="8">
        <v>700</v>
      </c>
      <c r="J27" s="1" t="s">
        <v>323</v>
      </c>
      <c r="K27" s="1" t="s">
        <v>324</v>
      </c>
      <c r="L27" s="9">
        <v>2016</v>
      </c>
      <c r="M27" s="9">
        <v>2017</v>
      </c>
      <c r="N27" s="2">
        <f t="shared" ref="N27:N35" si="0">SUM(O27:Q27)</f>
        <v>522</v>
      </c>
      <c r="O27" s="2">
        <v>180</v>
      </c>
      <c r="P27" s="2">
        <v>50</v>
      </c>
      <c r="Q27" s="2">
        <v>292</v>
      </c>
      <c r="R27" s="8"/>
    </row>
    <row r="28" spans="1:18" ht="56.25">
      <c r="A28" s="2">
        <v>2</v>
      </c>
      <c r="B28" s="2" t="s">
        <v>325</v>
      </c>
      <c r="C28" s="2" t="s">
        <v>319</v>
      </c>
      <c r="D28" s="1" t="s">
        <v>326</v>
      </c>
      <c r="E28" s="1" t="s">
        <v>327</v>
      </c>
      <c r="F28" s="2" t="s">
        <v>321</v>
      </c>
      <c r="G28" s="2" t="s">
        <v>328</v>
      </c>
      <c r="H28" s="2">
        <v>800</v>
      </c>
      <c r="I28" s="2">
        <v>800</v>
      </c>
      <c r="J28" s="2" t="s">
        <v>329</v>
      </c>
      <c r="K28" s="2" t="s">
        <v>330</v>
      </c>
      <c r="L28" s="9">
        <v>2016</v>
      </c>
      <c r="M28" s="9">
        <v>2017</v>
      </c>
      <c r="N28" s="2">
        <f t="shared" si="0"/>
        <v>343</v>
      </c>
      <c r="O28" s="2">
        <v>120</v>
      </c>
      <c r="P28" s="2">
        <v>51</v>
      </c>
      <c r="Q28" s="2">
        <v>172</v>
      </c>
      <c r="R28" s="2" t="s">
        <v>331</v>
      </c>
    </row>
    <row r="29" spans="1:18" ht="56.25">
      <c r="A29" s="8">
        <v>3</v>
      </c>
      <c r="B29" s="2" t="s">
        <v>206</v>
      </c>
      <c r="C29" s="8" t="s">
        <v>29</v>
      </c>
      <c r="D29" s="2" t="s">
        <v>207</v>
      </c>
      <c r="E29" s="2" t="s">
        <v>208</v>
      </c>
      <c r="F29" s="8" t="s">
        <v>49</v>
      </c>
      <c r="G29" s="2" t="s">
        <v>209</v>
      </c>
      <c r="H29" s="8">
        <v>1000</v>
      </c>
      <c r="I29" s="8">
        <v>500</v>
      </c>
      <c r="J29" s="2" t="s">
        <v>210</v>
      </c>
      <c r="K29" s="2" t="s">
        <v>50</v>
      </c>
      <c r="L29" s="8">
        <v>2016</v>
      </c>
      <c r="M29" s="8">
        <v>2017</v>
      </c>
      <c r="N29" s="2">
        <f t="shared" si="0"/>
        <v>452</v>
      </c>
      <c r="O29" s="2">
        <v>150</v>
      </c>
      <c r="P29" s="2">
        <v>45</v>
      </c>
      <c r="Q29" s="2">
        <v>257</v>
      </c>
      <c r="R29" s="8"/>
    </row>
    <row r="30" spans="1:18" ht="56.25">
      <c r="A30" s="2">
        <v>4</v>
      </c>
      <c r="B30" s="2" t="s">
        <v>332</v>
      </c>
      <c r="C30" s="8" t="s">
        <v>319</v>
      </c>
      <c r="D30" s="2" t="s">
        <v>333</v>
      </c>
      <c r="E30" s="2" t="s">
        <v>334</v>
      </c>
      <c r="F30" s="8" t="s">
        <v>335</v>
      </c>
      <c r="G30" s="2" t="s">
        <v>336</v>
      </c>
      <c r="H30" s="8">
        <v>500</v>
      </c>
      <c r="I30" s="8">
        <v>300</v>
      </c>
      <c r="J30" s="2" t="s">
        <v>337</v>
      </c>
      <c r="K30" s="2" t="s">
        <v>50</v>
      </c>
      <c r="L30" s="8">
        <v>2016</v>
      </c>
      <c r="M30" s="8">
        <v>2017</v>
      </c>
      <c r="N30" s="2">
        <f t="shared" si="0"/>
        <v>190</v>
      </c>
      <c r="O30" s="2">
        <v>90</v>
      </c>
      <c r="P30" s="2">
        <v>10</v>
      </c>
      <c r="Q30" s="2">
        <v>90</v>
      </c>
      <c r="R30" s="2" t="s">
        <v>338</v>
      </c>
    </row>
    <row r="31" spans="1:18" ht="56.25">
      <c r="A31" s="2">
        <v>5</v>
      </c>
      <c r="B31" s="2" t="s">
        <v>211</v>
      </c>
      <c r="C31" s="8" t="s">
        <v>29</v>
      </c>
      <c r="D31" s="2" t="s">
        <v>207</v>
      </c>
      <c r="E31" s="2" t="s">
        <v>212</v>
      </c>
      <c r="F31" s="8" t="s">
        <v>49</v>
      </c>
      <c r="G31" s="2" t="s">
        <v>209</v>
      </c>
      <c r="H31" s="8">
        <v>1000</v>
      </c>
      <c r="I31" s="8">
        <v>500</v>
      </c>
      <c r="J31" s="2" t="s">
        <v>210</v>
      </c>
      <c r="K31" s="2" t="s">
        <v>50</v>
      </c>
      <c r="L31" s="8">
        <v>2016</v>
      </c>
      <c r="M31" s="8">
        <v>2017</v>
      </c>
      <c r="N31" s="2">
        <f t="shared" si="0"/>
        <v>442</v>
      </c>
      <c r="O31" s="2">
        <v>150</v>
      </c>
      <c r="P31" s="2">
        <v>45</v>
      </c>
      <c r="Q31" s="2">
        <v>247</v>
      </c>
      <c r="R31" s="8"/>
    </row>
    <row r="32" spans="1:18" ht="56.25">
      <c r="A32" s="8">
        <v>6</v>
      </c>
      <c r="B32" s="2" t="s">
        <v>213</v>
      </c>
      <c r="C32" s="8" t="s">
        <v>29</v>
      </c>
      <c r="D32" s="2" t="s">
        <v>207</v>
      </c>
      <c r="E32" s="2" t="s">
        <v>214</v>
      </c>
      <c r="F32" s="8" t="s">
        <v>49</v>
      </c>
      <c r="G32" s="2" t="s">
        <v>209</v>
      </c>
      <c r="H32" s="8">
        <v>1000</v>
      </c>
      <c r="I32" s="8">
        <v>500</v>
      </c>
      <c r="J32" s="2" t="s">
        <v>215</v>
      </c>
      <c r="K32" s="2" t="s">
        <v>50</v>
      </c>
      <c r="L32" s="8">
        <v>2016</v>
      </c>
      <c r="M32" s="8">
        <v>2017</v>
      </c>
      <c r="N32" s="2">
        <f t="shared" si="0"/>
        <v>433</v>
      </c>
      <c r="O32" s="2">
        <v>150</v>
      </c>
      <c r="P32" s="2">
        <v>45</v>
      </c>
      <c r="Q32" s="2">
        <v>238</v>
      </c>
      <c r="R32" s="8"/>
    </row>
    <row r="33" spans="1:18" ht="56.25">
      <c r="A33" s="8">
        <v>7</v>
      </c>
      <c r="B33" s="2" t="s">
        <v>339</v>
      </c>
      <c r="C33" s="8" t="s">
        <v>319</v>
      </c>
      <c r="D33" s="2" t="s">
        <v>340</v>
      </c>
      <c r="E33" s="2" t="s">
        <v>341</v>
      </c>
      <c r="F33" s="8" t="s">
        <v>321</v>
      </c>
      <c r="G33" s="2" t="s">
        <v>342</v>
      </c>
      <c r="H33" s="8">
        <v>1000</v>
      </c>
      <c r="I33" s="8">
        <v>500</v>
      </c>
      <c r="J33" s="2" t="s">
        <v>343</v>
      </c>
      <c r="K33" s="2" t="s">
        <v>330</v>
      </c>
      <c r="L33" s="8">
        <v>2016</v>
      </c>
      <c r="M33" s="8">
        <v>2017</v>
      </c>
      <c r="N33" s="2">
        <f t="shared" si="0"/>
        <v>500</v>
      </c>
      <c r="O33" s="2">
        <v>150</v>
      </c>
      <c r="P33" s="2">
        <v>30</v>
      </c>
      <c r="Q33" s="2">
        <v>320</v>
      </c>
      <c r="R33" s="8"/>
    </row>
    <row r="34" spans="1:18" ht="56.25">
      <c r="A34" s="2">
        <v>8</v>
      </c>
      <c r="B34" s="2" t="s">
        <v>344</v>
      </c>
      <c r="C34" s="8" t="s">
        <v>319</v>
      </c>
      <c r="D34" s="2" t="s">
        <v>345</v>
      </c>
      <c r="E34" s="2" t="s">
        <v>346</v>
      </c>
      <c r="F34" s="8" t="s">
        <v>321</v>
      </c>
      <c r="G34" s="2" t="s">
        <v>342</v>
      </c>
      <c r="H34" s="8">
        <v>1000</v>
      </c>
      <c r="I34" s="8">
        <v>500</v>
      </c>
      <c r="J34" s="2" t="s">
        <v>343</v>
      </c>
      <c r="K34" s="2" t="s">
        <v>330</v>
      </c>
      <c r="L34" s="8">
        <v>2016</v>
      </c>
      <c r="M34" s="8">
        <v>2017</v>
      </c>
      <c r="N34" s="2">
        <f t="shared" si="0"/>
        <v>470</v>
      </c>
      <c r="O34" s="2">
        <v>150</v>
      </c>
      <c r="P34" s="2">
        <v>30</v>
      </c>
      <c r="Q34" s="2">
        <v>290</v>
      </c>
      <c r="R34" s="8"/>
    </row>
    <row r="35" spans="1:18" ht="56.25">
      <c r="A35" s="8">
        <v>9</v>
      </c>
      <c r="B35" s="2" t="s">
        <v>347</v>
      </c>
      <c r="C35" s="8" t="s">
        <v>319</v>
      </c>
      <c r="D35" s="2" t="s">
        <v>348</v>
      </c>
      <c r="E35" s="2" t="s">
        <v>349</v>
      </c>
      <c r="F35" s="8" t="s">
        <v>321</v>
      </c>
      <c r="G35" s="2" t="s">
        <v>342</v>
      </c>
      <c r="H35" s="8">
        <v>1000</v>
      </c>
      <c r="I35" s="8">
        <v>500</v>
      </c>
      <c r="J35" s="2" t="s">
        <v>343</v>
      </c>
      <c r="K35" s="2" t="s">
        <v>330</v>
      </c>
      <c r="L35" s="8">
        <v>2016</v>
      </c>
      <c r="M35" s="8">
        <v>2017</v>
      </c>
      <c r="N35" s="2">
        <f t="shared" si="0"/>
        <v>460</v>
      </c>
      <c r="O35" s="2">
        <v>150</v>
      </c>
      <c r="P35" s="2">
        <v>30</v>
      </c>
      <c r="Q35" s="2">
        <v>280</v>
      </c>
      <c r="R35" s="8"/>
    </row>
    <row r="36" spans="1:18">
      <c r="A36" s="13" t="s">
        <v>350</v>
      </c>
      <c r="B36" s="13"/>
      <c r="C36" s="13"/>
      <c r="D36" s="13"/>
      <c r="E36" s="13"/>
      <c r="F36" s="13"/>
      <c r="G36" s="13"/>
      <c r="H36" s="13"/>
      <c r="I36" s="13"/>
      <c r="J36" s="13"/>
      <c r="K36" s="13"/>
      <c r="L36" s="13"/>
      <c r="M36" s="13"/>
      <c r="N36" s="13"/>
      <c r="O36" s="13"/>
      <c r="P36" s="13"/>
      <c r="Q36" s="13"/>
      <c r="R36" s="13"/>
    </row>
    <row r="37" spans="1:18" ht="78.75">
      <c r="A37" s="8">
        <v>1</v>
      </c>
      <c r="B37" s="1" t="s">
        <v>143</v>
      </c>
      <c r="C37" s="8" t="s">
        <v>29</v>
      </c>
      <c r="D37" s="1" t="s">
        <v>144</v>
      </c>
      <c r="E37" s="1" t="s">
        <v>145</v>
      </c>
      <c r="F37" s="1" t="s">
        <v>146</v>
      </c>
      <c r="G37" s="1" t="s">
        <v>147</v>
      </c>
      <c r="H37" s="1">
        <v>1500</v>
      </c>
      <c r="I37" s="2">
        <v>1125</v>
      </c>
      <c r="J37" s="1" t="s">
        <v>148</v>
      </c>
      <c r="K37" s="1" t="s">
        <v>149</v>
      </c>
      <c r="L37" s="9">
        <v>2016</v>
      </c>
      <c r="M37" s="3">
        <v>2017</v>
      </c>
      <c r="N37" s="2">
        <v>657</v>
      </c>
      <c r="O37" s="2">
        <v>225</v>
      </c>
      <c r="P37" s="2">
        <v>112</v>
      </c>
      <c r="Q37" s="2">
        <v>320</v>
      </c>
      <c r="R37" s="2" t="s">
        <v>150</v>
      </c>
    </row>
    <row r="38" spans="1:18" ht="67.5">
      <c r="A38" s="8">
        <v>2</v>
      </c>
      <c r="B38" s="3" t="s">
        <v>151</v>
      </c>
      <c r="C38" s="2" t="s">
        <v>29</v>
      </c>
      <c r="D38" s="2" t="s">
        <v>152</v>
      </c>
      <c r="E38" s="2" t="s">
        <v>153</v>
      </c>
      <c r="F38" s="2" t="s">
        <v>154</v>
      </c>
      <c r="G38" s="2" t="s">
        <v>155</v>
      </c>
      <c r="H38" s="2">
        <v>1000</v>
      </c>
      <c r="I38" s="2">
        <v>470</v>
      </c>
      <c r="J38" s="2" t="s">
        <v>156</v>
      </c>
      <c r="K38" s="2" t="s">
        <v>157</v>
      </c>
      <c r="L38" s="2">
        <v>2016</v>
      </c>
      <c r="M38" s="2">
        <v>2017</v>
      </c>
      <c r="N38" s="2">
        <v>429</v>
      </c>
      <c r="O38" s="2">
        <v>150</v>
      </c>
      <c r="P38" s="2">
        <v>65</v>
      </c>
      <c r="Q38" s="2">
        <v>214</v>
      </c>
      <c r="R38" s="26" t="s">
        <v>150</v>
      </c>
    </row>
    <row r="39" spans="1:18" ht="67.5">
      <c r="A39" s="8">
        <v>3</v>
      </c>
      <c r="B39" s="3" t="s">
        <v>158</v>
      </c>
      <c r="C39" s="2" t="s">
        <v>29</v>
      </c>
      <c r="D39" s="2" t="s">
        <v>159</v>
      </c>
      <c r="E39" s="2" t="s">
        <v>160</v>
      </c>
      <c r="F39" s="2" t="s">
        <v>161</v>
      </c>
      <c r="G39" s="2" t="s">
        <v>155</v>
      </c>
      <c r="H39" s="2">
        <v>1000</v>
      </c>
      <c r="I39" s="2">
        <v>470</v>
      </c>
      <c r="J39" s="2" t="s">
        <v>162</v>
      </c>
      <c r="K39" s="2" t="s">
        <v>163</v>
      </c>
      <c r="L39" s="2">
        <v>2016</v>
      </c>
      <c r="M39" s="2">
        <v>2017</v>
      </c>
      <c r="N39" s="2">
        <v>428</v>
      </c>
      <c r="O39" s="2">
        <v>150</v>
      </c>
      <c r="P39" s="2">
        <v>64</v>
      </c>
      <c r="Q39" s="2">
        <v>214</v>
      </c>
      <c r="R39" s="2" t="s">
        <v>150</v>
      </c>
    </row>
    <row r="40" spans="1:18" ht="67.5">
      <c r="A40" s="8">
        <v>4</v>
      </c>
      <c r="B40" s="3" t="s">
        <v>164</v>
      </c>
      <c r="C40" s="2" t="s">
        <v>29</v>
      </c>
      <c r="D40" s="2" t="s">
        <v>165</v>
      </c>
      <c r="E40" s="2" t="s">
        <v>166</v>
      </c>
      <c r="F40" s="2" t="s">
        <v>161</v>
      </c>
      <c r="G40" s="2" t="s">
        <v>155</v>
      </c>
      <c r="H40" s="2">
        <v>1000</v>
      </c>
      <c r="I40" s="2">
        <v>470</v>
      </c>
      <c r="J40" s="2" t="s">
        <v>156</v>
      </c>
      <c r="K40" s="2" t="s">
        <v>167</v>
      </c>
      <c r="L40" s="2">
        <v>2016</v>
      </c>
      <c r="M40" s="2">
        <v>2017</v>
      </c>
      <c r="N40" s="2">
        <v>429</v>
      </c>
      <c r="O40" s="2">
        <v>150</v>
      </c>
      <c r="P40" s="2">
        <v>65</v>
      </c>
      <c r="Q40" s="2">
        <v>214</v>
      </c>
      <c r="R40" s="2" t="s">
        <v>150</v>
      </c>
    </row>
    <row r="41" spans="1:18" ht="90">
      <c r="A41" s="8">
        <v>5</v>
      </c>
      <c r="B41" s="10" t="s">
        <v>168</v>
      </c>
      <c r="C41" s="8" t="s">
        <v>29</v>
      </c>
      <c r="D41" s="10" t="s">
        <v>169</v>
      </c>
      <c r="E41" s="10" t="s">
        <v>170</v>
      </c>
      <c r="F41" s="2" t="s">
        <v>171</v>
      </c>
      <c r="G41" s="2" t="s">
        <v>172</v>
      </c>
      <c r="H41" s="8">
        <v>1000</v>
      </c>
      <c r="I41" s="8">
        <v>405</v>
      </c>
      <c r="J41" s="2" t="s">
        <v>173</v>
      </c>
      <c r="K41" s="2" t="s">
        <v>174</v>
      </c>
      <c r="L41" s="8">
        <v>2016</v>
      </c>
      <c r="M41" s="8">
        <v>2017</v>
      </c>
      <c r="N41" s="2">
        <v>428</v>
      </c>
      <c r="O41" s="2">
        <v>150</v>
      </c>
      <c r="P41" s="2">
        <v>64</v>
      </c>
      <c r="Q41" s="2">
        <v>214</v>
      </c>
      <c r="R41" s="26" t="s">
        <v>150</v>
      </c>
    </row>
    <row r="42" spans="1:18" ht="45">
      <c r="A42" s="8">
        <v>6</v>
      </c>
      <c r="B42" s="10" t="s">
        <v>175</v>
      </c>
      <c r="C42" s="8" t="s">
        <v>29</v>
      </c>
      <c r="D42" s="10" t="s">
        <v>176</v>
      </c>
      <c r="E42" s="10" t="s">
        <v>177</v>
      </c>
      <c r="F42" s="10" t="s">
        <v>178</v>
      </c>
      <c r="G42" s="10" t="s">
        <v>179</v>
      </c>
      <c r="H42" s="8">
        <v>800</v>
      </c>
      <c r="I42" s="8">
        <v>248</v>
      </c>
      <c r="J42" s="10" t="s">
        <v>180</v>
      </c>
      <c r="K42" s="10" t="s">
        <v>181</v>
      </c>
      <c r="L42" s="11" t="s">
        <v>182</v>
      </c>
      <c r="M42" s="11" t="s">
        <v>183</v>
      </c>
      <c r="N42" s="2">
        <v>330</v>
      </c>
      <c r="O42" s="2">
        <v>120</v>
      </c>
      <c r="P42" s="2">
        <v>50</v>
      </c>
      <c r="Q42" s="2">
        <v>160</v>
      </c>
      <c r="R42" s="2" t="s">
        <v>150</v>
      </c>
    </row>
    <row r="43" spans="1:18" ht="90">
      <c r="A43" s="8">
        <v>7</v>
      </c>
      <c r="B43" s="1" t="s">
        <v>184</v>
      </c>
      <c r="C43" s="2" t="s">
        <v>29</v>
      </c>
      <c r="D43" s="1" t="s">
        <v>185</v>
      </c>
      <c r="E43" s="1" t="s">
        <v>186</v>
      </c>
      <c r="F43" s="2" t="s">
        <v>187</v>
      </c>
      <c r="G43" s="2" t="s">
        <v>188</v>
      </c>
      <c r="H43" s="2">
        <v>700</v>
      </c>
      <c r="I43" s="2">
        <v>710</v>
      </c>
      <c r="J43" s="2" t="s">
        <v>189</v>
      </c>
      <c r="K43" s="2" t="s">
        <v>190</v>
      </c>
      <c r="L43" s="9">
        <v>2015</v>
      </c>
      <c r="M43" s="9">
        <v>2016</v>
      </c>
      <c r="N43" s="2">
        <v>303</v>
      </c>
      <c r="O43" s="2">
        <v>105</v>
      </c>
      <c r="P43" s="2">
        <v>45</v>
      </c>
      <c r="Q43" s="2">
        <v>153</v>
      </c>
      <c r="R43" s="2" t="s">
        <v>150</v>
      </c>
    </row>
    <row r="44" spans="1:18" ht="78.75">
      <c r="A44" s="8">
        <v>8</v>
      </c>
      <c r="B44" s="2" t="s">
        <v>191</v>
      </c>
      <c r="C44" s="2" t="s">
        <v>29</v>
      </c>
      <c r="D44" s="2" t="s">
        <v>192</v>
      </c>
      <c r="E44" s="2" t="s">
        <v>193</v>
      </c>
      <c r="F44" s="2" t="s">
        <v>194</v>
      </c>
      <c r="G44" s="2" t="s">
        <v>195</v>
      </c>
      <c r="H44" s="8">
        <v>1200</v>
      </c>
      <c r="I44" s="8">
        <v>900</v>
      </c>
      <c r="J44" s="2" t="s">
        <v>196</v>
      </c>
      <c r="K44" s="2" t="s">
        <v>197</v>
      </c>
      <c r="L44" s="8">
        <v>2016</v>
      </c>
      <c r="M44" s="12" t="s">
        <v>183</v>
      </c>
      <c r="N44" s="2">
        <v>700</v>
      </c>
      <c r="O44" s="2">
        <v>180</v>
      </c>
      <c r="P44" s="2">
        <v>100</v>
      </c>
      <c r="Q44" s="2">
        <v>420</v>
      </c>
      <c r="R44" s="26" t="s">
        <v>150</v>
      </c>
    </row>
    <row r="45" spans="1:18" ht="56.25">
      <c r="A45" s="8">
        <v>9</v>
      </c>
      <c r="B45" s="2" t="s">
        <v>198</v>
      </c>
      <c r="C45" s="2" t="s">
        <v>29</v>
      </c>
      <c r="D45" s="2" t="s">
        <v>199</v>
      </c>
      <c r="E45" s="2" t="s">
        <v>200</v>
      </c>
      <c r="F45" s="2" t="s">
        <v>201</v>
      </c>
      <c r="G45" s="2" t="s">
        <v>202</v>
      </c>
      <c r="H45" s="8">
        <v>1000</v>
      </c>
      <c r="I45" s="8">
        <v>700</v>
      </c>
      <c r="J45" s="2" t="s">
        <v>203</v>
      </c>
      <c r="K45" s="2" t="s">
        <v>204</v>
      </c>
      <c r="L45" s="8">
        <v>2016</v>
      </c>
      <c r="M45" s="12" t="s">
        <v>183</v>
      </c>
      <c r="N45" s="2">
        <v>480</v>
      </c>
      <c r="O45" s="2">
        <v>160</v>
      </c>
      <c r="P45" s="2">
        <v>40</v>
      </c>
      <c r="Q45" s="2">
        <v>280</v>
      </c>
      <c r="R45" s="2" t="s">
        <v>150</v>
      </c>
    </row>
    <row r="46" spans="1:18" s="78" customFormat="1" ht="16.5" customHeight="1">
      <c r="A46" s="84" t="s">
        <v>12</v>
      </c>
      <c r="B46" s="85"/>
      <c r="C46" s="85"/>
      <c r="D46" s="85"/>
      <c r="E46" s="85"/>
      <c r="F46" s="85"/>
      <c r="G46" s="85"/>
      <c r="H46" s="84"/>
      <c r="I46" s="84"/>
      <c r="J46" s="85"/>
      <c r="K46" s="85"/>
      <c r="L46" s="84"/>
      <c r="M46" s="86"/>
      <c r="N46" s="85"/>
      <c r="O46" s="85"/>
      <c r="P46" s="85"/>
      <c r="Q46" s="85"/>
      <c r="R46" s="85"/>
    </row>
    <row r="47" spans="1:18" ht="45" customHeight="1">
      <c r="A47" s="6">
        <v>1</v>
      </c>
      <c r="B47" s="83" t="s">
        <v>671</v>
      </c>
      <c r="C47" s="4" t="s">
        <v>99</v>
      </c>
      <c r="D47" s="83" t="s">
        <v>672</v>
      </c>
      <c r="E47" s="83" t="s">
        <v>673</v>
      </c>
      <c r="F47" s="83" t="s">
        <v>0</v>
      </c>
      <c r="G47" s="83" t="s">
        <v>1</v>
      </c>
      <c r="H47" s="4">
        <v>800</v>
      </c>
      <c r="I47" s="4">
        <v>400</v>
      </c>
      <c r="J47" s="83" t="s">
        <v>2</v>
      </c>
      <c r="K47" s="83" t="s">
        <v>3</v>
      </c>
      <c r="L47" s="4">
        <v>2016</v>
      </c>
      <c r="M47" s="4">
        <v>2017</v>
      </c>
      <c r="N47" s="4">
        <f>O47+P47+Q47</f>
        <v>371.13</v>
      </c>
      <c r="O47" s="4">
        <f>H47*1500/10000</f>
        <v>120</v>
      </c>
      <c r="P47" s="4">
        <v>56</v>
      </c>
      <c r="Q47" s="4">
        <v>195.13</v>
      </c>
      <c r="R47" s="4"/>
    </row>
    <row r="48" spans="1:18" ht="66" customHeight="1">
      <c r="A48" s="6">
        <v>2</v>
      </c>
      <c r="B48" s="83" t="s">
        <v>4</v>
      </c>
      <c r="C48" s="4" t="s">
        <v>29</v>
      </c>
      <c r="D48" s="83" t="s">
        <v>5</v>
      </c>
      <c r="E48" s="83" t="s">
        <v>6</v>
      </c>
      <c r="F48" s="83" t="s">
        <v>7</v>
      </c>
      <c r="G48" s="83" t="s">
        <v>8</v>
      </c>
      <c r="H48" s="4">
        <v>1000</v>
      </c>
      <c r="I48" s="4">
        <v>500</v>
      </c>
      <c r="J48" s="83" t="s">
        <v>9</v>
      </c>
      <c r="K48" s="83" t="s">
        <v>10</v>
      </c>
      <c r="L48" s="4">
        <v>2016</v>
      </c>
      <c r="M48" s="4">
        <v>2017</v>
      </c>
      <c r="N48" s="4">
        <f>O48+P48+Q48</f>
        <v>465</v>
      </c>
      <c r="O48" s="4">
        <f>H48*1500/10000</f>
        <v>150</v>
      </c>
      <c r="P48" s="4">
        <f>O48*0.1</f>
        <v>15</v>
      </c>
      <c r="Q48" s="4">
        <v>300</v>
      </c>
      <c r="R48" s="4"/>
    </row>
    <row r="49" spans="1:18" s="98" customFormat="1" ht="60" customHeight="1">
      <c r="A49" s="97">
        <v>3</v>
      </c>
      <c r="B49" s="57" t="s">
        <v>704</v>
      </c>
      <c r="C49" s="57" t="s">
        <v>29</v>
      </c>
      <c r="D49" s="57" t="s">
        <v>705</v>
      </c>
      <c r="E49" s="57" t="s">
        <v>706</v>
      </c>
      <c r="F49" s="57" t="s">
        <v>49</v>
      </c>
      <c r="G49" s="57" t="s">
        <v>707</v>
      </c>
      <c r="H49" s="57">
        <v>1000</v>
      </c>
      <c r="I49" s="57">
        <v>1000</v>
      </c>
      <c r="J49" s="57" t="s">
        <v>361</v>
      </c>
      <c r="K49" s="57" t="s">
        <v>50</v>
      </c>
      <c r="L49" s="57">
        <v>2016</v>
      </c>
      <c r="M49" s="57">
        <v>2017</v>
      </c>
      <c r="N49" s="57">
        <v>428</v>
      </c>
      <c r="O49" s="57">
        <v>150</v>
      </c>
      <c r="P49" s="57">
        <v>64</v>
      </c>
      <c r="Q49" s="57">
        <v>214</v>
      </c>
      <c r="R49" s="57" t="s">
        <v>708</v>
      </c>
    </row>
    <row r="50" spans="1:18" s="98" customFormat="1" ht="51.75" customHeight="1">
      <c r="A50" s="97">
        <v>4</v>
      </c>
      <c r="B50" s="100" t="s">
        <v>709</v>
      </c>
      <c r="C50" s="101" t="s">
        <v>29</v>
      </c>
      <c r="D50" s="100" t="s">
        <v>710</v>
      </c>
      <c r="E50" s="101" t="s">
        <v>711</v>
      </c>
      <c r="F50" s="101" t="s">
        <v>820</v>
      </c>
      <c r="G50" s="101" t="s">
        <v>821</v>
      </c>
      <c r="H50" s="101">
        <v>800</v>
      </c>
      <c r="I50" s="101">
        <v>1000</v>
      </c>
      <c r="J50" s="101" t="s">
        <v>712</v>
      </c>
      <c r="K50" s="101" t="s">
        <v>713</v>
      </c>
      <c r="L50" s="101">
        <v>2016</v>
      </c>
      <c r="M50" s="101">
        <v>2017</v>
      </c>
      <c r="N50" s="101">
        <v>370</v>
      </c>
      <c r="O50" s="101">
        <v>140</v>
      </c>
      <c r="P50" s="99"/>
      <c r="Q50" s="102">
        <v>230</v>
      </c>
      <c r="R50" s="103"/>
    </row>
    <row r="51" spans="1:18" s="98" customFormat="1" ht="45" customHeight="1">
      <c r="A51" s="97">
        <v>5</v>
      </c>
      <c r="B51" s="56" t="s">
        <v>714</v>
      </c>
      <c r="C51" s="56" t="s">
        <v>29</v>
      </c>
      <c r="D51" s="56" t="s">
        <v>715</v>
      </c>
      <c r="E51" s="56" t="s">
        <v>716</v>
      </c>
      <c r="F51" s="56" t="s">
        <v>49</v>
      </c>
      <c r="G51" s="56" t="s">
        <v>209</v>
      </c>
      <c r="H51" s="56">
        <v>1000</v>
      </c>
      <c r="I51" s="56">
        <v>1000</v>
      </c>
      <c r="J51" s="56" t="s">
        <v>353</v>
      </c>
      <c r="K51" s="56" t="s">
        <v>50</v>
      </c>
      <c r="L51" s="56">
        <v>2016</v>
      </c>
      <c r="M51" s="56">
        <v>2017</v>
      </c>
      <c r="N51" s="99">
        <v>428</v>
      </c>
      <c r="O51" s="99">
        <v>150</v>
      </c>
      <c r="P51" s="99">
        <v>64</v>
      </c>
      <c r="Q51" s="99">
        <v>214</v>
      </c>
      <c r="R51" s="99" t="s">
        <v>717</v>
      </c>
    </row>
    <row r="52" spans="1:18" s="98" customFormat="1" ht="45" customHeight="1">
      <c r="A52" s="97">
        <v>6</v>
      </c>
      <c r="B52" s="56" t="s">
        <v>718</v>
      </c>
      <c r="C52" s="56" t="s">
        <v>29</v>
      </c>
      <c r="D52" s="56" t="s">
        <v>719</v>
      </c>
      <c r="E52" s="56" t="s">
        <v>720</v>
      </c>
      <c r="F52" s="56" t="s">
        <v>49</v>
      </c>
      <c r="G52" s="56" t="s">
        <v>209</v>
      </c>
      <c r="H52" s="56">
        <v>1000</v>
      </c>
      <c r="I52" s="56">
        <v>1000</v>
      </c>
      <c r="J52" s="56" t="s">
        <v>534</v>
      </c>
      <c r="K52" s="56" t="s">
        <v>50</v>
      </c>
      <c r="L52" s="56">
        <v>2016</v>
      </c>
      <c r="M52" s="56">
        <v>2017</v>
      </c>
      <c r="N52" s="99">
        <v>428</v>
      </c>
      <c r="O52" s="99">
        <v>150</v>
      </c>
      <c r="P52" s="99">
        <v>64</v>
      </c>
      <c r="Q52" s="99">
        <v>214</v>
      </c>
      <c r="R52" s="99" t="s">
        <v>721</v>
      </c>
    </row>
    <row r="53" spans="1:18" s="98" customFormat="1" ht="45" customHeight="1">
      <c r="A53" s="97">
        <v>7</v>
      </c>
      <c r="B53" s="56" t="s">
        <v>722</v>
      </c>
      <c r="C53" s="56" t="s">
        <v>29</v>
      </c>
      <c r="D53" s="56" t="s">
        <v>723</v>
      </c>
      <c r="E53" s="56" t="s">
        <v>724</v>
      </c>
      <c r="F53" s="56" t="s">
        <v>49</v>
      </c>
      <c r="G53" s="56" t="s">
        <v>356</v>
      </c>
      <c r="H53" s="56">
        <v>1000</v>
      </c>
      <c r="I53" s="56">
        <v>1000</v>
      </c>
      <c r="J53" s="56" t="s">
        <v>417</v>
      </c>
      <c r="K53" s="56" t="s">
        <v>50</v>
      </c>
      <c r="L53" s="56">
        <v>2016</v>
      </c>
      <c r="M53" s="56">
        <v>2017</v>
      </c>
      <c r="N53" s="99">
        <v>428</v>
      </c>
      <c r="O53" s="99">
        <v>150</v>
      </c>
      <c r="P53" s="99">
        <v>64</v>
      </c>
      <c r="Q53" s="99">
        <v>214</v>
      </c>
      <c r="R53" s="99" t="s">
        <v>725</v>
      </c>
    </row>
    <row r="54" spans="1:18" s="98" customFormat="1" ht="45" customHeight="1">
      <c r="A54" s="97">
        <v>8</v>
      </c>
      <c r="B54" s="56" t="s">
        <v>726</v>
      </c>
      <c r="C54" s="56" t="s">
        <v>29</v>
      </c>
      <c r="D54" s="56" t="s">
        <v>727</v>
      </c>
      <c r="E54" s="56" t="s">
        <v>728</v>
      </c>
      <c r="F54" s="56" t="s">
        <v>49</v>
      </c>
      <c r="G54" s="56" t="s">
        <v>249</v>
      </c>
      <c r="H54" s="56">
        <v>800</v>
      </c>
      <c r="I54" s="56">
        <v>800</v>
      </c>
      <c r="J54" s="56" t="s">
        <v>729</v>
      </c>
      <c r="K54" s="56" t="s">
        <v>50</v>
      </c>
      <c r="L54" s="56">
        <v>2016</v>
      </c>
      <c r="M54" s="56">
        <v>2017</v>
      </c>
      <c r="N54" s="99">
        <v>343</v>
      </c>
      <c r="O54" s="99">
        <v>120</v>
      </c>
      <c r="P54" s="99">
        <v>51</v>
      </c>
      <c r="Q54" s="99">
        <v>172</v>
      </c>
      <c r="R54" s="99" t="s">
        <v>730</v>
      </c>
    </row>
    <row r="55" spans="1:18" s="98" customFormat="1" ht="45" customHeight="1">
      <c r="A55" s="97">
        <v>9</v>
      </c>
      <c r="B55" s="56" t="s">
        <v>731</v>
      </c>
      <c r="C55" s="56" t="s">
        <v>822</v>
      </c>
      <c r="D55" s="56" t="s">
        <v>732</v>
      </c>
      <c r="E55" s="56" t="s">
        <v>733</v>
      </c>
      <c r="F55" s="56" t="s">
        <v>49</v>
      </c>
      <c r="G55" s="56" t="s">
        <v>209</v>
      </c>
      <c r="H55" s="56">
        <v>1000</v>
      </c>
      <c r="I55" s="56">
        <v>1000</v>
      </c>
      <c r="J55" s="56" t="s">
        <v>353</v>
      </c>
      <c r="K55" s="56" t="s">
        <v>50</v>
      </c>
      <c r="L55" s="56">
        <v>2016</v>
      </c>
      <c r="M55" s="56">
        <v>2017</v>
      </c>
      <c r="N55" s="99">
        <v>428</v>
      </c>
      <c r="O55" s="99">
        <v>150</v>
      </c>
      <c r="P55" s="99">
        <v>64</v>
      </c>
      <c r="Q55" s="99">
        <v>214</v>
      </c>
      <c r="R55" s="99" t="s">
        <v>734</v>
      </c>
    </row>
    <row r="56" spans="1:18" s="98" customFormat="1" ht="21.75" customHeight="1">
      <c r="A56" s="13" t="s">
        <v>823</v>
      </c>
      <c r="B56" s="13"/>
      <c r="C56" s="13"/>
      <c r="D56" s="13"/>
      <c r="E56" s="13"/>
      <c r="F56" s="13"/>
      <c r="G56" s="13"/>
      <c r="H56" s="13"/>
      <c r="I56" s="13"/>
      <c r="J56" s="13"/>
      <c r="K56" s="13"/>
      <c r="L56" s="13"/>
      <c r="M56" s="13"/>
      <c r="N56" s="13"/>
      <c r="O56" s="13"/>
      <c r="P56" s="13"/>
      <c r="Q56" s="13"/>
      <c r="R56" s="13"/>
    </row>
    <row r="57" spans="1:18" s="98" customFormat="1" ht="56.25">
      <c r="A57" s="57">
        <v>1</v>
      </c>
      <c r="B57" s="28" t="s">
        <v>216</v>
      </c>
      <c r="C57" s="29" t="s">
        <v>29</v>
      </c>
      <c r="D57" s="29" t="s">
        <v>217</v>
      </c>
      <c r="E57" s="29" t="s">
        <v>218</v>
      </c>
      <c r="F57" s="57" t="s">
        <v>49</v>
      </c>
      <c r="G57" s="58" t="s">
        <v>219</v>
      </c>
      <c r="H57" s="57">
        <v>800</v>
      </c>
      <c r="I57" s="57">
        <v>800</v>
      </c>
      <c r="J57" s="58" t="s">
        <v>220</v>
      </c>
      <c r="K57" s="58" t="s">
        <v>50</v>
      </c>
      <c r="L57" s="57">
        <v>2016</v>
      </c>
      <c r="M57" s="57">
        <v>2017</v>
      </c>
      <c r="N57" s="104">
        <v>343</v>
      </c>
      <c r="O57" s="104">
        <v>120</v>
      </c>
      <c r="P57" s="104">
        <v>51</v>
      </c>
      <c r="Q57" s="104">
        <v>172</v>
      </c>
      <c r="R57" s="57"/>
    </row>
    <row r="58" spans="1:18" s="98" customFormat="1" ht="56.25">
      <c r="A58" s="57">
        <v>2</v>
      </c>
      <c r="B58" s="28" t="s">
        <v>221</v>
      </c>
      <c r="C58" s="29" t="s">
        <v>29</v>
      </c>
      <c r="D58" s="29" t="s">
        <v>222</v>
      </c>
      <c r="E58" s="29" t="s">
        <v>223</v>
      </c>
      <c r="F58" s="57" t="s">
        <v>49</v>
      </c>
      <c r="G58" s="58" t="s">
        <v>351</v>
      </c>
      <c r="H58" s="57">
        <v>1000</v>
      </c>
      <c r="I58" s="57">
        <v>1000</v>
      </c>
      <c r="J58" s="58" t="s">
        <v>352</v>
      </c>
      <c r="K58" s="58" t="s">
        <v>50</v>
      </c>
      <c r="L58" s="57">
        <v>2016</v>
      </c>
      <c r="M58" s="57">
        <v>2017</v>
      </c>
      <c r="N58" s="104">
        <v>428</v>
      </c>
      <c r="O58" s="104">
        <v>150</v>
      </c>
      <c r="P58" s="104">
        <v>64</v>
      </c>
      <c r="Q58" s="104">
        <v>214</v>
      </c>
      <c r="R58" s="57"/>
    </row>
    <row r="59" spans="1:18" s="98" customFormat="1" ht="56.25">
      <c r="A59" s="57">
        <v>3</v>
      </c>
      <c r="B59" s="28" t="s">
        <v>224</v>
      </c>
      <c r="C59" s="29" t="s">
        <v>29</v>
      </c>
      <c r="D59" s="29" t="s">
        <v>225</v>
      </c>
      <c r="E59" s="29" t="s">
        <v>226</v>
      </c>
      <c r="F59" s="57" t="s">
        <v>49</v>
      </c>
      <c r="G59" s="58" t="s">
        <v>209</v>
      </c>
      <c r="H59" s="57">
        <v>1000</v>
      </c>
      <c r="I59" s="57">
        <v>1000</v>
      </c>
      <c r="J59" s="58" t="s">
        <v>353</v>
      </c>
      <c r="K59" s="58" t="s">
        <v>50</v>
      </c>
      <c r="L59" s="57">
        <v>2016</v>
      </c>
      <c r="M59" s="57">
        <v>2017</v>
      </c>
      <c r="N59" s="104">
        <v>428</v>
      </c>
      <c r="O59" s="104">
        <v>150</v>
      </c>
      <c r="P59" s="104">
        <v>64</v>
      </c>
      <c r="Q59" s="104">
        <v>214</v>
      </c>
      <c r="R59" s="57"/>
    </row>
    <row r="60" spans="1:18" ht="56.25">
      <c r="A60" s="27">
        <v>4</v>
      </c>
      <c r="B60" s="28" t="s">
        <v>227</v>
      </c>
      <c r="C60" s="29" t="s">
        <v>29</v>
      </c>
      <c r="D60" s="29" t="s">
        <v>228</v>
      </c>
      <c r="E60" s="29" t="s">
        <v>229</v>
      </c>
      <c r="F60" s="27" t="s">
        <v>230</v>
      </c>
      <c r="G60" s="30" t="s">
        <v>354</v>
      </c>
      <c r="H60" s="27">
        <v>500</v>
      </c>
      <c r="I60" s="27">
        <v>500</v>
      </c>
      <c r="J60" s="30" t="s">
        <v>355</v>
      </c>
      <c r="K60" s="30" t="s">
        <v>50</v>
      </c>
      <c r="L60" s="27">
        <v>2016</v>
      </c>
      <c r="M60" s="27">
        <v>2017</v>
      </c>
      <c r="N60" s="31">
        <v>214</v>
      </c>
      <c r="O60" s="31">
        <v>75</v>
      </c>
      <c r="P60" s="31">
        <v>32</v>
      </c>
      <c r="Q60" s="31">
        <v>107</v>
      </c>
      <c r="R60" s="27"/>
    </row>
    <row r="61" spans="1:18" ht="56.25">
      <c r="A61" s="27">
        <v>5</v>
      </c>
      <c r="B61" s="28" t="s">
        <v>231</v>
      </c>
      <c r="C61" s="29" t="s">
        <v>29</v>
      </c>
      <c r="D61" s="29" t="s">
        <v>232</v>
      </c>
      <c r="E61" s="29" t="s">
        <v>233</v>
      </c>
      <c r="F61" s="27" t="s">
        <v>49</v>
      </c>
      <c r="G61" s="30" t="s">
        <v>356</v>
      </c>
      <c r="H61" s="27">
        <v>1000</v>
      </c>
      <c r="I61" s="27">
        <v>1000</v>
      </c>
      <c r="J61" s="30" t="s">
        <v>357</v>
      </c>
      <c r="K61" s="30" t="s">
        <v>50</v>
      </c>
      <c r="L61" s="27">
        <v>2016</v>
      </c>
      <c r="M61" s="27">
        <v>2017</v>
      </c>
      <c r="N61" s="31">
        <v>428</v>
      </c>
      <c r="O61" s="31">
        <v>150</v>
      </c>
      <c r="P61" s="31">
        <v>64</v>
      </c>
      <c r="Q61" s="31">
        <v>214</v>
      </c>
      <c r="R61" s="27"/>
    </row>
    <row r="62" spans="1:18" ht="56.25">
      <c r="A62" s="27">
        <v>6</v>
      </c>
      <c r="B62" s="28" t="s">
        <v>234</v>
      </c>
      <c r="C62" s="29" t="s">
        <v>29</v>
      </c>
      <c r="D62" s="29" t="s">
        <v>235</v>
      </c>
      <c r="E62" s="29" t="s">
        <v>236</v>
      </c>
      <c r="F62" s="27" t="s">
        <v>49</v>
      </c>
      <c r="G62" s="30" t="s">
        <v>219</v>
      </c>
      <c r="H62" s="27">
        <v>800</v>
      </c>
      <c r="I62" s="27">
        <v>800</v>
      </c>
      <c r="J62" s="30" t="s">
        <v>358</v>
      </c>
      <c r="K62" s="30" t="s">
        <v>50</v>
      </c>
      <c r="L62" s="27">
        <v>2016</v>
      </c>
      <c r="M62" s="27">
        <v>2017</v>
      </c>
      <c r="N62" s="31">
        <v>343</v>
      </c>
      <c r="O62" s="31">
        <v>120</v>
      </c>
      <c r="P62" s="31">
        <v>51</v>
      </c>
      <c r="Q62" s="31">
        <v>172</v>
      </c>
      <c r="R62" s="27"/>
    </row>
    <row r="63" spans="1:18" ht="56.25">
      <c r="A63" s="27">
        <v>7</v>
      </c>
      <c r="B63" s="28" t="s">
        <v>237</v>
      </c>
      <c r="C63" s="29" t="s">
        <v>29</v>
      </c>
      <c r="D63" s="29" t="s">
        <v>238</v>
      </c>
      <c r="E63" s="29" t="s">
        <v>239</v>
      </c>
      <c r="F63" s="27" t="s">
        <v>49</v>
      </c>
      <c r="G63" s="30" t="s">
        <v>249</v>
      </c>
      <c r="H63" s="27">
        <v>800</v>
      </c>
      <c r="I63" s="27">
        <v>800</v>
      </c>
      <c r="J63" s="30" t="s">
        <v>359</v>
      </c>
      <c r="K63" s="30" t="s">
        <v>50</v>
      </c>
      <c r="L63" s="27">
        <v>2016</v>
      </c>
      <c r="M63" s="27">
        <v>2017</v>
      </c>
      <c r="N63" s="31">
        <v>343</v>
      </c>
      <c r="O63" s="31">
        <v>120</v>
      </c>
      <c r="P63" s="31">
        <v>51</v>
      </c>
      <c r="Q63" s="31">
        <v>172</v>
      </c>
      <c r="R63" s="27"/>
    </row>
    <row r="64" spans="1:18" ht="56.25">
      <c r="A64" s="27">
        <v>8</v>
      </c>
      <c r="B64" s="28" t="s">
        <v>240</v>
      </c>
      <c r="C64" s="29" t="s">
        <v>29</v>
      </c>
      <c r="D64" s="29" t="s">
        <v>241</v>
      </c>
      <c r="E64" s="29" t="s">
        <v>242</v>
      </c>
      <c r="F64" s="27" t="s">
        <v>49</v>
      </c>
      <c r="G64" s="30" t="s">
        <v>356</v>
      </c>
      <c r="H64" s="27">
        <v>1000</v>
      </c>
      <c r="I64" s="27">
        <v>1000</v>
      </c>
      <c r="J64" s="30" t="s">
        <v>360</v>
      </c>
      <c r="K64" s="30" t="s">
        <v>50</v>
      </c>
      <c r="L64" s="27">
        <v>2016</v>
      </c>
      <c r="M64" s="27">
        <v>2017</v>
      </c>
      <c r="N64" s="31">
        <v>428</v>
      </c>
      <c r="O64" s="31">
        <v>150</v>
      </c>
      <c r="P64" s="31">
        <v>64</v>
      </c>
      <c r="Q64" s="31">
        <v>214</v>
      </c>
      <c r="R64" s="27"/>
    </row>
    <row r="65" spans="1:18" ht="56.25">
      <c r="A65" s="27">
        <v>9</v>
      </c>
      <c r="B65" s="28" t="s">
        <v>243</v>
      </c>
      <c r="C65" s="29" t="s">
        <v>29</v>
      </c>
      <c r="D65" s="29" t="s">
        <v>244</v>
      </c>
      <c r="E65" s="29" t="s">
        <v>245</v>
      </c>
      <c r="F65" s="27" t="s">
        <v>49</v>
      </c>
      <c r="G65" s="30" t="s">
        <v>356</v>
      </c>
      <c r="H65" s="27">
        <v>1000</v>
      </c>
      <c r="I65" s="27">
        <v>985</v>
      </c>
      <c r="J65" s="30" t="s">
        <v>361</v>
      </c>
      <c r="K65" s="30" t="s">
        <v>50</v>
      </c>
      <c r="L65" s="27">
        <v>2016</v>
      </c>
      <c r="M65" s="27">
        <v>2017</v>
      </c>
      <c r="N65" s="31">
        <v>436</v>
      </c>
      <c r="O65" s="31">
        <v>150</v>
      </c>
      <c r="P65" s="31">
        <v>65</v>
      </c>
      <c r="Q65" s="31">
        <v>221</v>
      </c>
      <c r="R65" s="27"/>
    </row>
    <row r="66" spans="1:18" ht="56.25">
      <c r="A66" s="27">
        <v>10</v>
      </c>
      <c r="B66" s="28" t="s">
        <v>246</v>
      </c>
      <c r="C66" s="29" t="s">
        <v>29</v>
      </c>
      <c r="D66" s="29" t="s">
        <v>247</v>
      </c>
      <c r="E66" s="29" t="s">
        <v>248</v>
      </c>
      <c r="F66" s="27" t="s">
        <v>49</v>
      </c>
      <c r="G66" s="30" t="s">
        <v>249</v>
      </c>
      <c r="H66" s="27">
        <v>800</v>
      </c>
      <c r="I66" s="27">
        <v>729</v>
      </c>
      <c r="J66" s="30" t="s">
        <v>250</v>
      </c>
      <c r="K66" s="30" t="s">
        <v>50</v>
      </c>
      <c r="L66" s="30">
        <v>2016</v>
      </c>
      <c r="M66" s="30">
        <v>2017</v>
      </c>
      <c r="N66" s="31">
        <v>350.76</v>
      </c>
      <c r="O66" s="31">
        <v>120</v>
      </c>
      <c r="P66" s="31">
        <v>64</v>
      </c>
      <c r="Q66" s="31">
        <v>230.76</v>
      </c>
      <c r="R66" s="30"/>
    </row>
    <row r="67" spans="1:18" ht="56.25">
      <c r="A67" s="27">
        <v>11</v>
      </c>
      <c r="B67" s="28" t="s">
        <v>251</v>
      </c>
      <c r="C67" s="29" t="s">
        <v>29</v>
      </c>
      <c r="D67" s="29" t="s">
        <v>252</v>
      </c>
      <c r="E67" s="29" t="s">
        <v>253</v>
      </c>
      <c r="F67" s="27" t="s">
        <v>49</v>
      </c>
      <c r="G67" s="30" t="s">
        <v>249</v>
      </c>
      <c r="H67" s="27">
        <v>800</v>
      </c>
      <c r="I67" s="27">
        <v>800</v>
      </c>
      <c r="J67" s="30" t="s">
        <v>362</v>
      </c>
      <c r="K67" s="30" t="s">
        <v>50</v>
      </c>
      <c r="L67" s="31">
        <v>2016</v>
      </c>
      <c r="M67" s="31">
        <v>2017</v>
      </c>
      <c r="N67" s="31">
        <v>358.56</v>
      </c>
      <c r="O67" s="31">
        <v>120</v>
      </c>
      <c r="P67" s="31">
        <v>50</v>
      </c>
      <c r="Q67" s="31">
        <v>188.56</v>
      </c>
      <c r="R67" s="27"/>
    </row>
    <row r="68" spans="1:18" ht="56.25">
      <c r="A68" s="27">
        <v>12</v>
      </c>
      <c r="B68" s="28" t="s">
        <v>254</v>
      </c>
      <c r="C68" s="29" t="s">
        <v>29</v>
      </c>
      <c r="D68" s="29" t="s">
        <v>255</v>
      </c>
      <c r="E68" s="29" t="s">
        <v>256</v>
      </c>
      <c r="F68" s="27" t="s">
        <v>49</v>
      </c>
      <c r="G68" s="30" t="s">
        <v>363</v>
      </c>
      <c r="H68" s="27">
        <v>700</v>
      </c>
      <c r="I68" s="27">
        <v>700</v>
      </c>
      <c r="J68" s="30" t="s">
        <v>364</v>
      </c>
      <c r="K68" s="30" t="s">
        <v>50</v>
      </c>
      <c r="L68" s="27">
        <v>2016</v>
      </c>
      <c r="M68" s="27">
        <v>2017</v>
      </c>
      <c r="N68" s="31">
        <v>308.18</v>
      </c>
      <c r="O68" s="31">
        <v>105</v>
      </c>
      <c r="P68" s="31"/>
      <c r="Q68" s="31">
        <v>203.18</v>
      </c>
      <c r="R68" s="27"/>
    </row>
    <row r="69" spans="1:18" s="78" customFormat="1" ht="56.25">
      <c r="A69" s="27">
        <v>13</v>
      </c>
      <c r="B69" s="28" t="s">
        <v>257</v>
      </c>
      <c r="C69" s="29" t="s">
        <v>29</v>
      </c>
      <c r="D69" s="29" t="s">
        <v>258</v>
      </c>
      <c r="E69" s="29" t="s">
        <v>259</v>
      </c>
      <c r="F69" s="27" t="s">
        <v>49</v>
      </c>
      <c r="G69" s="30" t="s">
        <v>356</v>
      </c>
      <c r="H69" s="27">
        <v>1000</v>
      </c>
      <c r="I69" s="27">
        <v>840</v>
      </c>
      <c r="J69" s="30" t="s">
        <v>357</v>
      </c>
      <c r="K69" s="30" t="s">
        <v>50</v>
      </c>
      <c r="L69" s="27">
        <v>2016</v>
      </c>
      <c r="M69" s="27">
        <v>2017</v>
      </c>
      <c r="N69" s="31">
        <v>429.29</v>
      </c>
      <c r="O69" s="31">
        <v>150</v>
      </c>
      <c r="P69" s="31">
        <v>64</v>
      </c>
      <c r="Q69" s="31">
        <v>215.29</v>
      </c>
      <c r="R69" s="27"/>
    </row>
    <row r="70" spans="1:18" ht="56.25">
      <c r="A70" s="27">
        <v>14</v>
      </c>
      <c r="B70" s="28" t="s">
        <v>260</v>
      </c>
      <c r="C70" s="29" t="s">
        <v>29</v>
      </c>
      <c r="D70" s="29" t="s">
        <v>261</v>
      </c>
      <c r="E70" s="29" t="s">
        <v>262</v>
      </c>
      <c r="F70" s="27" t="s">
        <v>263</v>
      </c>
      <c r="G70" s="28" t="s">
        <v>264</v>
      </c>
      <c r="H70" s="29">
        <v>3000</v>
      </c>
      <c r="I70" s="29">
        <v>3000</v>
      </c>
      <c r="J70" s="32" t="s">
        <v>265</v>
      </c>
      <c r="K70" s="30" t="s">
        <v>50</v>
      </c>
      <c r="L70" s="28">
        <v>2016</v>
      </c>
      <c r="M70" s="28">
        <v>2017</v>
      </c>
      <c r="N70" s="33">
        <v>1515.52</v>
      </c>
      <c r="O70" s="33">
        <v>450</v>
      </c>
      <c r="P70" s="33">
        <v>45</v>
      </c>
      <c r="Q70" s="33">
        <v>1020.52</v>
      </c>
      <c r="R70" s="28"/>
    </row>
    <row r="71" spans="1:18">
      <c r="A71" s="13" t="s">
        <v>86</v>
      </c>
      <c r="B71" s="13"/>
      <c r="C71" s="13"/>
      <c r="D71" s="80"/>
      <c r="E71" s="80"/>
      <c r="F71" s="13"/>
      <c r="G71" s="13"/>
      <c r="H71" s="13"/>
      <c r="I71" s="13"/>
      <c r="J71" s="13"/>
      <c r="K71" s="13"/>
      <c r="L71" s="81"/>
      <c r="M71" s="81"/>
      <c r="N71" s="82">
        <v>9999</v>
      </c>
      <c r="O71" s="82">
        <v>3485</v>
      </c>
      <c r="P71" s="82">
        <v>797</v>
      </c>
      <c r="Q71" s="82">
        <v>5717</v>
      </c>
      <c r="R71" s="81"/>
    </row>
    <row r="72" spans="1:18" ht="105">
      <c r="A72" s="29">
        <v>1</v>
      </c>
      <c r="B72" s="29" t="s">
        <v>28</v>
      </c>
      <c r="C72" s="29" t="s">
        <v>29</v>
      </c>
      <c r="D72" s="29" t="s">
        <v>30</v>
      </c>
      <c r="E72" s="29" t="s">
        <v>31</v>
      </c>
      <c r="F72" s="29" t="s">
        <v>365</v>
      </c>
      <c r="G72" s="29" t="s">
        <v>366</v>
      </c>
      <c r="H72" s="29">
        <v>1000</v>
      </c>
      <c r="I72" s="29">
        <v>1000</v>
      </c>
      <c r="J72" s="29" t="s">
        <v>367</v>
      </c>
      <c r="K72" s="29" t="s">
        <v>368</v>
      </c>
      <c r="L72" s="29">
        <v>2016</v>
      </c>
      <c r="M72" s="29">
        <v>2017</v>
      </c>
      <c r="N72" s="29">
        <v>428</v>
      </c>
      <c r="O72" s="29">
        <v>150</v>
      </c>
      <c r="P72" s="29">
        <v>64</v>
      </c>
      <c r="Q72" s="29">
        <v>214</v>
      </c>
      <c r="R72" s="29"/>
    </row>
    <row r="73" spans="1:18" ht="105">
      <c r="A73" s="29">
        <v>2</v>
      </c>
      <c r="B73" s="29" t="s">
        <v>32</v>
      </c>
      <c r="C73" s="29" t="s">
        <v>29</v>
      </c>
      <c r="D73" s="29" t="s">
        <v>33</v>
      </c>
      <c r="E73" s="29" t="s">
        <v>34</v>
      </c>
      <c r="F73" s="29" t="s">
        <v>369</v>
      </c>
      <c r="G73" s="29" t="s">
        <v>370</v>
      </c>
      <c r="H73" s="29">
        <v>600</v>
      </c>
      <c r="I73" s="29">
        <v>600</v>
      </c>
      <c r="J73" s="29" t="s">
        <v>371</v>
      </c>
      <c r="K73" s="29" t="s">
        <v>372</v>
      </c>
      <c r="L73" s="29">
        <v>2016</v>
      </c>
      <c r="M73" s="29">
        <v>2017</v>
      </c>
      <c r="N73" s="29">
        <v>257</v>
      </c>
      <c r="O73" s="29">
        <v>90</v>
      </c>
      <c r="P73" s="29">
        <v>39</v>
      </c>
      <c r="Q73" s="29">
        <v>128</v>
      </c>
      <c r="R73" s="29" t="s">
        <v>35</v>
      </c>
    </row>
    <row r="74" spans="1:18" ht="81.75">
      <c r="A74" s="29">
        <v>3</v>
      </c>
      <c r="B74" s="29" t="s">
        <v>36</v>
      </c>
      <c r="C74" s="29" t="s">
        <v>29</v>
      </c>
      <c r="D74" s="29" t="s">
        <v>37</v>
      </c>
      <c r="E74" s="29" t="s">
        <v>38</v>
      </c>
      <c r="F74" s="29" t="s">
        <v>373</v>
      </c>
      <c r="G74" s="29" t="s">
        <v>374</v>
      </c>
      <c r="H74" s="29">
        <v>800</v>
      </c>
      <c r="I74" s="29">
        <v>800</v>
      </c>
      <c r="J74" s="29" t="s">
        <v>375</v>
      </c>
      <c r="K74" s="29" t="s">
        <v>376</v>
      </c>
      <c r="L74" s="29">
        <v>2016</v>
      </c>
      <c r="M74" s="29">
        <v>2017</v>
      </c>
      <c r="N74" s="29">
        <v>343</v>
      </c>
      <c r="O74" s="29">
        <v>120</v>
      </c>
      <c r="P74" s="29">
        <v>51</v>
      </c>
      <c r="Q74" s="29">
        <v>172</v>
      </c>
      <c r="R74" s="29"/>
    </row>
    <row r="75" spans="1:18" ht="93">
      <c r="A75" s="29">
        <v>4</v>
      </c>
      <c r="B75" s="29" t="s">
        <v>39</v>
      </c>
      <c r="C75" s="29" t="s">
        <v>29</v>
      </c>
      <c r="D75" s="29" t="s">
        <v>40</v>
      </c>
      <c r="E75" s="29" t="s">
        <v>41</v>
      </c>
      <c r="F75" s="29" t="s">
        <v>377</v>
      </c>
      <c r="G75" s="29" t="s">
        <v>378</v>
      </c>
      <c r="H75" s="29">
        <v>1000</v>
      </c>
      <c r="I75" s="29">
        <v>1000</v>
      </c>
      <c r="J75" s="29" t="s">
        <v>379</v>
      </c>
      <c r="K75" s="29" t="s">
        <v>380</v>
      </c>
      <c r="L75" s="29">
        <v>2016</v>
      </c>
      <c r="M75" s="29">
        <v>2017</v>
      </c>
      <c r="N75" s="29">
        <v>428</v>
      </c>
      <c r="O75" s="29">
        <v>150</v>
      </c>
      <c r="P75" s="29">
        <v>64</v>
      </c>
      <c r="Q75" s="29">
        <v>214</v>
      </c>
      <c r="R75" s="29"/>
    </row>
    <row r="76" spans="1:18" ht="69.75">
      <c r="A76" s="29">
        <v>5</v>
      </c>
      <c r="B76" s="29" t="s">
        <v>43</v>
      </c>
      <c r="C76" s="29" t="s">
        <v>29</v>
      </c>
      <c r="D76" s="29" t="s">
        <v>44</v>
      </c>
      <c r="E76" s="29" t="s">
        <v>45</v>
      </c>
      <c r="F76" s="29" t="s">
        <v>381</v>
      </c>
      <c r="G76" s="29" t="s">
        <v>370</v>
      </c>
      <c r="H76" s="29">
        <v>600</v>
      </c>
      <c r="I76" s="29">
        <v>600</v>
      </c>
      <c r="J76" s="29" t="s">
        <v>382</v>
      </c>
      <c r="K76" s="29" t="s">
        <v>383</v>
      </c>
      <c r="L76" s="29">
        <v>2016</v>
      </c>
      <c r="M76" s="29">
        <v>2017</v>
      </c>
      <c r="N76" s="29">
        <v>257</v>
      </c>
      <c r="O76" s="29">
        <v>90</v>
      </c>
      <c r="P76" s="29">
        <v>39</v>
      </c>
      <c r="Q76" s="29">
        <v>128</v>
      </c>
      <c r="R76" s="29"/>
    </row>
    <row r="77" spans="1:18" ht="56.25">
      <c r="A77" s="29">
        <v>6</v>
      </c>
      <c r="B77" s="29" t="s">
        <v>46</v>
      </c>
      <c r="C77" s="29" t="s">
        <v>29</v>
      </c>
      <c r="D77" s="29" t="s">
        <v>47</v>
      </c>
      <c r="E77" s="29" t="s">
        <v>48</v>
      </c>
      <c r="F77" s="29" t="s">
        <v>49</v>
      </c>
      <c r="G77" s="29" t="s">
        <v>384</v>
      </c>
      <c r="H77" s="29">
        <v>800</v>
      </c>
      <c r="I77" s="29">
        <v>800</v>
      </c>
      <c r="J77" s="29" t="s">
        <v>385</v>
      </c>
      <c r="K77" s="29" t="s">
        <v>50</v>
      </c>
      <c r="L77" s="29">
        <v>2016</v>
      </c>
      <c r="M77" s="29">
        <v>2016</v>
      </c>
      <c r="N77" s="29">
        <v>343</v>
      </c>
      <c r="O77" s="29">
        <v>120</v>
      </c>
      <c r="P77" s="29">
        <v>51</v>
      </c>
      <c r="Q77" s="29">
        <v>172</v>
      </c>
      <c r="R77" s="29"/>
    </row>
    <row r="78" spans="1:18" ht="56.25">
      <c r="A78" s="29">
        <v>7</v>
      </c>
      <c r="B78" s="29" t="s">
        <v>51</v>
      </c>
      <c r="C78" s="29" t="s">
        <v>29</v>
      </c>
      <c r="D78" s="29" t="s">
        <v>52</v>
      </c>
      <c r="E78" s="29" t="s">
        <v>53</v>
      </c>
      <c r="F78" s="29" t="s">
        <v>49</v>
      </c>
      <c r="G78" s="29" t="s">
        <v>366</v>
      </c>
      <c r="H78" s="29">
        <v>1000</v>
      </c>
      <c r="I78" s="29">
        <v>1000</v>
      </c>
      <c r="J78" s="29" t="s">
        <v>386</v>
      </c>
      <c r="K78" s="29" t="s">
        <v>50</v>
      </c>
      <c r="L78" s="29">
        <v>2016</v>
      </c>
      <c r="M78" s="29">
        <v>2016</v>
      </c>
      <c r="N78" s="29">
        <v>428</v>
      </c>
      <c r="O78" s="29">
        <v>150</v>
      </c>
      <c r="P78" s="29">
        <v>64</v>
      </c>
      <c r="Q78" s="29">
        <v>214</v>
      </c>
      <c r="R78" s="29"/>
    </row>
    <row r="79" spans="1:18" ht="69">
      <c r="A79" s="29">
        <v>8</v>
      </c>
      <c r="B79" s="29" t="s">
        <v>54</v>
      </c>
      <c r="C79" s="29" t="s">
        <v>29</v>
      </c>
      <c r="D79" s="29" t="s">
        <v>55</v>
      </c>
      <c r="E79" s="29" t="s">
        <v>56</v>
      </c>
      <c r="F79" s="29" t="s">
        <v>387</v>
      </c>
      <c r="G79" s="29" t="s">
        <v>384</v>
      </c>
      <c r="H79" s="29">
        <v>800</v>
      </c>
      <c r="I79" s="29">
        <v>800</v>
      </c>
      <c r="J79" s="29" t="s">
        <v>388</v>
      </c>
      <c r="K79" s="29" t="s">
        <v>50</v>
      </c>
      <c r="L79" s="29">
        <v>2016</v>
      </c>
      <c r="M79" s="29">
        <v>2017</v>
      </c>
      <c r="N79" s="29">
        <v>349</v>
      </c>
      <c r="O79" s="29">
        <v>120</v>
      </c>
      <c r="P79" s="29"/>
      <c r="Q79" s="29">
        <v>229</v>
      </c>
      <c r="R79" s="29"/>
    </row>
    <row r="80" spans="1:18" ht="81">
      <c r="A80" s="29">
        <v>9</v>
      </c>
      <c r="B80" s="29" t="s">
        <v>57</v>
      </c>
      <c r="C80" s="29" t="s">
        <v>29</v>
      </c>
      <c r="D80" s="29" t="s">
        <v>58</v>
      </c>
      <c r="E80" s="29" t="s">
        <v>59</v>
      </c>
      <c r="F80" s="29" t="s">
        <v>389</v>
      </c>
      <c r="G80" s="29" t="s">
        <v>390</v>
      </c>
      <c r="H80" s="29">
        <v>1200</v>
      </c>
      <c r="I80" s="29">
        <v>1200</v>
      </c>
      <c r="J80" s="29" t="s">
        <v>391</v>
      </c>
      <c r="K80" s="29" t="s">
        <v>392</v>
      </c>
      <c r="L80" s="29">
        <v>2016</v>
      </c>
      <c r="M80" s="29">
        <v>2017</v>
      </c>
      <c r="N80" s="29">
        <v>515.09</v>
      </c>
      <c r="O80" s="29">
        <v>180</v>
      </c>
      <c r="P80" s="29">
        <v>77</v>
      </c>
      <c r="Q80" s="29">
        <v>258.08999999999997</v>
      </c>
      <c r="R80" s="29"/>
    </row>
    <row r="81" spans="1:18" ht="69.75">
      <c r="A81" s="29">
        <v>10</v>
      </c>
      <c r="B81" s="29" t="s">
        <v>60</v>
      </c>
      <c r="C81" s="29" t="s">
        <v>29</v>
      </c>
      <c r="D81" s="29" t="s">
        <v>61</v>
      </c>
      <c r="E81" s="29" t="s">
        <v>62</v>
      </c>
      <c r="F81" s="29" t="s">
        <v>393</v>
      </c>
      <c r="G81" s="29" t="s">
        <v>366</v>
      </c>
      <c r="H81" s="29">
        <v>1000</v>
      </c>
      <c r="I81" s="29">
        <v>1000</v>
      </c>
      <c r="J81" s="29" t="s">
        <v>394</v>
      </c>
      <c r="K81" s="29" t="s">
        <v>395</v>
      </c>
      <c r="L81" s="29">
        <v>2016</v>
      </c>
      <c r="M81" s="29">
        <v>2017</v>
      </c>
      <c r="N81" s="29">
        <v>431.24</v>
      </c>
      <c r="O81" s="29">
        <v>150</v>
      </c>
      <c r="P81" s="29">
        <v>64</v>
      </c>
      <c r="Q81" s="29">
        <v>217.24</v>
      </c>
      <c r="R81" s="29"/>
    </row>
    <row r="82" spans="1:18" ht="138.75">
      <c r="A82" s="29">
        <v>11</v>
      </c>
      <c r="B82" s="29" t="s">
        <v>63</v>
      </c>
      <c r="C82" s="29" t="s">
        <v>29</v>
      </c>
      <c r="D82" s="29" t="s">
        <v>64</v>
      </c>
      <c r="E82" s="29" t="s">
        <v>65</v>
      </c>
      <c r="F82" s="29" t="s">
        <v>396</v>
      </c>
      <c r="G82" s="29" t="s">
        <v>366</v>
      </c>
      <c r="H82" s="29">
        <v>1000</v>
      </c>
      <c r="I82" s="29">
        <v>1000</v>
      </c>
      <c r="J82" s="29" t="s">
        <v>397</v>
      </c>
      <c r="K82" s="29" t="s">
        <v>398</v>
      </c>
      <c r="L82" s="29">
        <v>2016</v>
      </c>
      <c r="M82" s="29">
        <v>2017</v>
      </c>
      <c r="N82" s="29">
        <v>437</v>
      </c>
      <c r="O82" s="29">
        <v>150</v>
      </c>
      <c r="P82" s="29">
        <v>64</v>
      </c>
      <c r="Q82" s="29">
        <v>223</v>
      </c>
      <c r="R82" s="29"/>
    </row>
    <row r="83" spans="1:18" ht="58.5">
      <c r="A83" s="29">
        <v>12</v>
      </c>
      <c r="B83" s="29" t="s">
        <v>66</v>
      </c>
      <c r="C83" s="29" t="s">
        <v>29</v>
      </c>
      <c r="D83" s="29" t="s">
        <v>67</v>
      </c>
      <c r="E83" s="29" t="s">
        <v>68</v>
      </c>
      <c r="F83" s="29" t="s">
        <v>399</v>
      </c>
      <c r="G83" s="29" t="s">
        <v>366</v>
      </c>
      <c r="H83" s="29">
        <v>1000</v>
      </c>
      <c r="I83" s="29">
        <v>1000</v>
      </c>
      <c r="J83" s="29" t="s">
        <v>400</v>
      </c>
      <c r="K83" s="29" t="s">
        <v>401</v>
      </c>
      <c r="L83" s="29">
        <v>2016</v>
      </c>
      <c r="M83" s="29">
        <v>2017</v>
      </c>
      <c r="N83" s="29">
        <v>429</v>
      </c>
      <c r="O83" s="29">
        <v>150</v>
      </c>
      <c r="P83" s="29">
        <v>64</v>
      </c>
      <c r="Q83" s="29">
        <v>215</v>
      </c>
      <c r="R83" s="29"/>
    </row>
    <row r="84" spans="1:18" ht="69.75">
      <c r="A84" s="29">
        <v>13</v>
      </c>
      <c r="B84" s="29" t="s">
        <v>69</v>
      </c>
      <c r="C84" s="29" t="s">
        <v>29</v>
      </c>
      <c r="D84" s="29" t="s">
        <v>70</v>
      </c>
      <c r="E84" s="29" t="s">
        <v>71</v>
      </c>
      <c r="F84" s="29" t="s">
        <v>402</v>
      </c>
      <c r="G84" s="29" t="s">
        <v>403</v>
      </c>
      <c r="H84" s="29">
        <v>700</v>
      </c>
      <c r="I84" s="29">
        <v>700</v>
      </c>
      <c r="J84" s="29" t="s">
        <v>404</v>
      </c>
      <c r="K84" s="29" t="s">
        <v>405</v>
      </c>
      <c r="L84" s="29">
        <v>2016</v>
      </c>
      <c r="M84" s="29">
        <v>2017</v>
      </c>
      <c r="N84" s="29">
        <v>302.82</v>
      </c>
      <c r="O84" s="29">
        <v>105</v>
      </c>
      <c r="P84" s="29">
        <v>45</v>
      </c>
      <c r="Q84" s="29">
        <v>152.82</v>
      </c>
      <c r="R84" s="29"/>
    </row>
    <row r="85" spans="1:18" ht="81.75">
      <c r="A85" s="29">
        <v>14</v>
      </c>
      <c r="B85" s="29" t="s">
        <v>72</v>
      </c>
      <c r="C85" s="29" t="s">
        <v>29</v>
      </c>
      <c r="D85" s="29" t="s">
        <v>73</v>
      </c>
      <c r="E85" s="29" t="s">
        <v>74</v>
      </c>
      <c r="F85" s="29" t="s">
        <v>406</v>
      </c>
      <c r="G85" s="29" t="s">
        <v>370</v>
      </c>
      <c r="H85" s="29">
        <v>600</v>
      </c>
      <c r="I85" s="29">
        <v>600</v>
      </c>
      <c r="J85" s="29" t="s">
        <v>407</v>
      </c>
      <c r="K85" s="29" t="s">
        <v>408</v>
      </c>
      <c r="L85" s="29">
        <v>2016</v>
      </c>
      <c r="M85" s="29">
        <v>2017</v>
      </c>
      <c r="N85" s="29">
        <v>314</v>
      </c>
      <c r="O85" s="29">
        <v>110</v>
      </c>
      <c r="P85" s="29">
        <v>47</v>
      </c>
      <c r="Q85" s="29">
        <v>157</v>
      </c>
      <c r="R85" s="29"/>
    </row>
    <row r="86" spans="1:18" s="78" customFormat="1" ht="56.25">
      <c r="A86" s="29">
        <v>15</v>
      </c>
      <c r="B86" s="29" t="s">
        <v>75</v>
      </c>
      <c r="C86" s="29" t="s">
        <v>29</v>
      </c>
      <c r="D86" s="29" t="s">
        <v>76</v>
      </c>
      <c r="E86" s="29" t="s">
        <v>77</v>
      </c>
      <c r="F86" s="29" t="s">
        <v>49</v>
      </c>
      <c r="G86" s="29" t="s">
        <v>378</v>
      </c>
      <c r="H86" s="29">
        <v>1000</v>
      </c>
      <c r="I86" s="29">
        <v>1000</v>
      </c>
      <c r="J86" s="29" t="s">
        <v>409</v>
      </c>
      <c r="K86" s="29" t="s">
        <v>50</v>
      </c>
      <c r="L86" s="29">
        <v>2016</v>
      </c>
      <c r="M86" s="29">
        <v>2017</v>
      </c>
      <c r="N86" s="29">
        <v>428</v>
      </c>
      <c r="O86" s="29">
        <v>150</v>
      </c>
      <c r="P86" s="29">
        <v>64</v>
      </c>
      <c r="Q86" s="29">
        <v>214</v>
      </c>
      <c r="R86" s="29"/>
    </row>
    <row r="87" spans="1:18" ht="46.5">
      <c r="A87" s="29">
        <v>16</v>
      </c>
      <c r="B87" s="29" t="s">
        <v>78</v>
      </c>
      <c r="C87" s="29" t="s">
        <v>29</v>
      </c>
      <c r="D87" s="29" t="s">
        <v>79</v>
      </c>
      <c r="E87" s="29" t="s">
        <v>53</v>
      </c>
      <c r="F87" s="29" t="s">
        <v>410</v>
      </c>
      <c r="G87" s="29" t="s">
        <v>411</v>
      </c>
      <c r="H87" s="29">
        <v>10000</v>
      </c>
      <c r="I87" s="29">
        <v>10000</v>
      </c>
      <c r="J87" s="29" t="s">
        <v>412</v>
      </c>
      <c r="K87" s="29" t="s">
        <v>413</v>
      </c>
      <c r="L87" s="29">
        <v>2016</v>
      </c>
      <c r="M87" s="29">
        <v>2018</v>
      </c>
      <c r="N87" s="29">
        <v>4310</v>
      </c>
      <c r="O87" s="29">
        <v>1500</v>
      </c>
      <c r="P87" s="29"/>
      <c r="Q87" s="29">
        <v>2810</v>
      </c>
      <c r="R87" s="29"/>
    </row>
    <row r="88" spans="1:18">
      <c r="A88" s="79" t="s">
        <v>670</v>
      </c>
      <c r="B88" s="77"/>
      <c r="C88" s="77"/>
      <c r="D88" s="77"/>
      <c r="E88" s="77"/>
      <c r="F88" s="77"/>
      <c r="G88" s="77"/>
      <c r="H88" s="77"/>
      <c r="I88" s="77"/>
      <c r="J88" s="77"/>
      <c r="K88" s="77"/>
      <c r="L88" s="77"/>
      <c r="M88" s="77"/>
      <c r="N88" s="77"/>
      <c r="O88" s="77"/>
      <c r="P88" s="77"/>
      <c r="Q88" s="77"/>
      <c r="R88" s="77"/>
    </row>
    <row r="89" spans="1:18" ht="56.25">
      <c r="A89" s="36">
        <v>1</v>
      </c>
      <c r="B89" s="34" t="s">
        <v>414</v>
      </c>
      <c r="C89" s="10" t="s">
        <v>29</v>
      </c>
      <c r="D89" s="34" t="s">
        <v>415</v>
      </c>
      <c r="E89" s="34" t="s">
        <v>416</v>
      </c>
      <c r="F89" s="34" t="s">
        <v>49</v>
      </c>
      <c r="G89" s="34" t="s">
        <v>356</v>
      </c>
      <c r="H89" s="34">
        <v>1000</v>
      </c>
      <c r="I89" s="34">
        <v>1000</v>
      </c>
      <c r="J89" s="34" t="s">
        <v>417</v>
      </c>
      <c r="K89" s="34" t="s">
        <v>50</v>
      </c>
      <c r="L89" s="35">
        <v>2015</v>
      </c>
      <c r="M89" s="35">
        <v>2016</v>
      </c>
      <c r="N89" s="36">
        <v>428</v>
      </c>
      <c r="O89" s="36">
        <v>150</v>
      </c>
      <c r="P89" s="36">
        <v>64</v>
      </c>
      <c r="Q89" s="36">
        <v>214</v>
      </c>
      <c r="R89" s="37"/>
    </row>
    <row r="90" spans="1:18" ht="101.25">
      <c r="A90" s="43">
        <v>2</v>
      </c>
      <c r="B90" s="38" t="s">
        <v>418</v>
      </c>
      <c r="C90" s="39" t="s">
        <v>29</v>
      </c>
      <c r="D90" s="21" t="s">
        <v>419</v>
      </c>
      <c r="E90" s="21" t="s">
        <v>420</v>
      </c>
      <c r="F90" s="21" t="s">
        <v>421</v>
      </c>
      <c r="G90" s="21" t="s">
        <v>422</v>
      </c>
      <c r="H90" s="40">
        <v>1000</v>
      </c>
      <c r="I90" s="41">
        <v>500</v>
      </c>
      <c r="J90" s="21" t="s">
        <v>423</v>
      </c>
      <c r="K90" s="21" t="s">
        <v>424</v>
      </c>
      <c r="L90" s="40">
        <v>2016</v>
      </c>
      <c r="M90" s="42">
        <v>2016</v>
      </c>
      <c r="N90" s="41">
        <v>428</v>
      </c>
      <c r="O90" s="43">
        <v>150</v>
      </c>
      <c r="P90" s="43">
        <v>64</v>
      </c>
      <c r="Q90" s="43">
        <v>214</v>
      </c>
      <c r="R90" s="44"/>
    </row>
    <row r="91" spans="1:18" ht="56.25">
      <c r="A91" s="43">
        <v>3</v>
      </c>
      <c r="B91" s="39" t="s">
        <v>425</v>
      </c>
      <c r="C91" s="39" t="s">
        <v>29</v>
      </c>
      <c r="D91" s="45" t="s">
        <v>426</v>
      </c>
      <c r="E91" s="45" t="s">
        <v>427</v>
      </c>
      <c r="F91" s="45" t="s">
        <v>49</v>
      </c>
      <c r="G91" s="45" t="s">
        <v>356</v>
      </c>
      <c r="H91" s="39">
        <v>1000</v>
      </c>
      <c r="I91" s="39">
        <v>1000</v>
      </c>
      <c r="J91" s="45" t="s">
        <v>361</v>
      </c>
      <c r="K91" s="45" t="s">
        <v>50</v>
      </c>
      <c r="L91" s="41">
        <v>2016</v>
      </c>
      <c r="M91" s="41">
        <v>2016</v>
      </c>
      <c r="N91" s="43">
        <v>428</v>
      </c>
      <c r="O91" s="43">
        <v>150</v>
      </c>
      <c r="P91" s="43">
        <v>64</v>
      </c>
      <c r="Q91" s="43">
        <v>214</v>
      </c>
      <c r="R91" s="43"/>
    </row>
    <row r="92" spans="1:18" ht="90">
      <c r="A92" s="36">
        <v>4</v>
      </c>
      <c r="B92" s="10" t="s">
        <v>428</v>
      </c>
      <c r="C92" s="10" t="s">
        <v>29</v>
      </c>
      <c r="D92" s="2" t="s">
        <v>429</v>
      </c>
      <c r="E92" s="2" t="s">
        <v>430</v>
      </c>
      <c r="F92" s="2" t="s">
        <v>431</v>
      </c>
      <c r="G92" s="2" t="s">
        <v>432</v>
      </c>
      <c r="H92" s="10">
        <v>1000</v>
      </c>
      <c r="I92" s="10">
        <v>1000</v>
      </c>
      <c r="J92" s="2" t="s">
        <v>433</v>
      </c>
      <c r="K92" s="2" t="s">
        <v>434</v>
      </c>
      <c r="L92" s="46">
        <v>2016</v>
      </c>
      <c r="M92" s="46">
        <v>2016</v>
      </c>
      <c r="N92" s="36">
        <v>366.64</v>
      </c>
      <c r="O92" s="36">
        <v>150</v>
      </c>
      <c r="P92" s="36">
        <v>40</v>
      </c>
      <c r="Q92" s="36">
        <v>176.64</v>
      </c>
      <c r="R92" s="47"/>
    </row>
    <row r="93" spans="1:18" ht="101.25">
      <c r="A93" s="43">
        <v>5</v>
      </c>
      <c r="B93" s="39" t="s">
        <v>435</v>
      </c>
      <c r="C93" s="39" t="s">
        <v>29</v>
      </c>
      <c r="D93" s="45" t="s">
        <v>436</v>
      </c>
      <c r="E93" s="45" t="s">
        <v>437</v>
      </c>
      <c r="F93" s="45" t="s">
        <v>438</v>
      </c>
      <c r="G93" s="45" t="s">
        <v>249</v>
      </c>
      <c r="H93" s="39">
        <v>800</v>
      </c>
      <c r="I93" s="39">
        <v>800</v>
      </c>
      <c r="J93" s="45" t="s">
        <v>439</v>
      </c>
      <c r="K93" s="45" t="s">
        <v>440</v>
      </c>
      <c r="L93" s="41">
        <v>2016</v>
      </c>
      <c r="M93" s="41">
        <v>2016</v>
      </c>
      <c r="N93" s="43">
        <v>375</v>
      </c>
      <c r="O93" s="43">
        <v>120</v>
      </c>
      <c r="P93" s="43">
        <v>51</v>
      </c>
      <c r="Q93" s="43">
        <v>204</v>
      </c>
      <c r="R93" s="43"/>
    </row>
    <row r="94" spans="1:18" ht="67.5">
      <c r="A94" s="43">
        <v>6</v>
      </c>
      <c r="B94" s="39" t="s">
        <v>441</v>
      </c>
      <c r="C94" s="39" t="s">
        <v>29</v>
      </c>
      <c r="D94" s="39" t="s">
        <v>442</v>
      </c>
      <c r="E94" s="39" t="s">
        <v>443</v>
      </c>
      <c r="F94" s="45" t="s">
        <v>444</v>
      </c>
      <c r="G94" s="39" t="s">
        <v>249</v>
      </c>
      <c r="H94" s="39">
        <v>800</v>
      </c>
      <c r="I94" s="39">
        <v>800</v>
      </c>
      <c r="J94" s="39" t="s">
        <v>445</v>
      </c>
      <c r="K94" s="39" t="s">
        <v>50</v>
      </c>
      <c r="L94" s="39">
        <v>2015</v>
      </c>
      <c r="M94" s="39">
        <v>2016</v>
      </c>
      <c r="N94" s="43">
        <v>344</v>
      </c>
      <c r="O94" s="43">
        <v>120</v>
      </c>
      <c r="P94" s="43">
        <v>35</v>
      </c>
      <c r="Q94" s="43">
        <v>189</v>
      </c>
      <c r="R94" s="43"/>
    </row>
    <row r="95" spans="1:18" ht="90">
      <c r="A95" s="43">
        <v>7</v>
      </c>
      <c r="B95" s="39" t="s">
        <v>446</v>
      </c>
      <c r="C95" s="39" t="s">
        <v>29</v>
      </c>
      <c r="D95" s="45" t="s">
        <v>447</v>
      </c>
      <c r="E95" s="45" t="s">
        <v>448</v>
      </c>
      <c r="F95" s="21" t="s">
        <v>449</v>
      </c>
      <c r="G95" s="45" t="s">
        <v>450</v>
      </c>
      <c r="H95" s="39">
        <v>2000</v>
      </c>
      <c r="I95" s="39">
        <v>2000</v>
      </c>
      <c r="J95" s="45" t="s">
        <v>451</v>
      </c>
      <c r="K95" s="45" t="s">
        <v>452</v>
      </c>
      <c r="L95" s="41">
        <v>2016</v>
      </c>
      <c r="M95" s="41">
        <v>2017</v>
      </c>
      <c r="N95" s="43">
        <v>865</v>
      </c>
      <c r="O95" s="43">
        <v>300</v>
      </c>
      <c r="P95" s="43">
        <v>104</v>
      </c>
      <c r="Q95" s="43">
        <v>461</v>
      </c>
      <c r="R95" s="43"/>
    </row>
    <row r="96" spans="1:18" ht="90">
      <c r="A96" s="43">
        <v>8</v>
      </c>
      <c r="B96" s="39" t="s">
        <v>453</v>
      </c>
      <c r="C96" s="39" t="s">
        <v>29</v>
      </c>
      <c r="D96" s="45" t="s">
        <v>454</v>
      </c>
      <c r="E96" s="45" t="s">
        <v>455</v>
      </c>
      <c r="F96" s="21" t="s">
        <v>456</v>
      </c>
      <c r="G96" s="45" t="s">
        <v>356</v>
      </c>
      <c r="H96" s="41">
        <v>1000</v>
      </c>
      <c r="I96" s="41">
        <v>1000</v>
      </c>
      <c r="J96" s="45" t="s">
        <v>457</v>
      </c>
      <c r="K96" s="45" t="s">
        <v>458</v>
      </c>
      <c r="L96" s="41">
        <v>2016</v>
      </c>
      <c r="M96" s="41">
        <v>2017</v>
      </c>
      <c r="N96" s="43">
        <v>442</v>
      </c>
      <c r="O96" s="43">
        <v>150</v>
      </c>
      <c r="P96" s="43">
        <v>53</v>
      </c>
      <c r="Q96" s="43">
        <v>239</v>
      </c>
      <c r="R96" s="43"/>
    </row>
    <row r="97" spans="1:18" s="78" customFormat="1" ht="90">
      <c r="A97" s="43">
        <v>9</v>
      </c>
      <c r="B97" s="39" t="s">
        <v>459</v>
      </c>
      <c r="C97" s="39" t="s">
        <v>29</v>
      </c>
      <c r="D97" s="45" t="s">
        <v>460</v>
      </c>
      <c r="E97" s="45" t="s">
        <v>461</v>
      </c>
      <c r="F97" s="21" t="s">
        <v>456</v>
      </c>
      <c r="G97" s="45" t="s">
        <v>356</v>
      </c>
      <c r="H97" s="41">
        <v>1000</v>
      </c>
      <c r="I97" s="41">
        <v>1000</v>
      </c>
      <c r="J97" s="45" t="s">
        <v>457</v>
      </c>
      <c r="K97" s="45" t="s">
        <v>458</v>
      </c>
      <c r="L97" s="41">
        <v>2016</v>
      </c>
      <c r="M97" s="41">
        <v>2017</v>
      </c>
      <c r="N97" s="43">
        <v>437</v>
      </c>
      <c r="O97" s="39">
        <v>150</v>
      </c>
      <c r="P97" s="39">
        <v>53</v>
      </c>
      <c r="Q97" s="39">
        <v>234</v>
      </c>
      <c r="R97" s="43"/>
    </row>
    <row r="98" spans="1:18" ht="101.25">
      <c r="A98" s="43">
        <v>10</v>
      </c>
      <c r="B98" s="39" t="s">
        <v>462</v>
      </c>
      <c r="C98" s="39" t="s">
        <v>29</v>
      </c>
      <c r="D98" s="39" t="s">
        <v>463</v>
      </c>
      <c r="E98" s="39" t="s">
        <v>464</v>
      </c>
      <c r="F98" s="39" t="s">
        <v>465</v>
      </c>
      <c r="G98" s="39" t="s">
        <v>356</v>
      </c>
      <c r="H98" s="39">
        <v>1000</v>
      </c>
      <c r="I98" s="39">
        <v>1000</v>
      </c>
      <c r="J98" s="39" t="s">
        <v>466</v>
      </c>
      <c r="K98" s="39" t="s">
        <v>467</v>
      </c>
      <c r="L98" s="39">
        <v>2016</v>
      </c>
      <c r="M98" s="39">
        <v>2017</v>
      </c>
      <c r="N98" s="43">
        <v>428</v>
      </c>
      <c r="O98" s="39">
        <v>150</v>
      </c>
      <c r="P98" s="39">
        <v>64</v>
      </c>
      <c r="Q98" s="39">
        <v>214</v>
      </c>
      <c r="R98" s="43"/>
    </row>
    <row r="99" spans="1:18">
      <c r="A99" s="76" t="s">
        <v>669</v>
      </c>
      <c r="B99" s="77"/>
      <c r="C99" s="77"/>
      <c r="D99" s="77"/>
      <c r="E99" s="77"/>
      <c r="F99" s="77"/>
      <c r="G99" s="77"/>
      <c r="H99" s="77"/>
      <c r="I99" s="77"/>
      <c r="J99" s="77"/>
      <c r="K99" s="77"/>
      <c r="L99" s="77"/>
      <c r="M99" s="77"/>
      <c r="N99" s="77"/>
      <c r="O99" s="77"/>
      <c r="P99" s="77"/>
      <c r="Q99" s="77"/>
      <c r="R99" s="77"/>
    </row>
    <row r="100" spans="1:18" ht="89.25">
      <c r="A100" s="48">
        <v>1</v>
      </c>
      <c r="B100" s="49" t="s">
        <v>468</v>
      </c>
      <c r="C100" s="49" t="s">
        <v>469</v>
      </c>
      <c r="D100" s="49" t="s">
        <v>470</v>
      </c>
      <c r="E100" s="49" t="s">
        <v>471</v>
      </c>
      <c r="F100" s="49" t="s">
        <v>472</v>
      </c>
      <c r="G100" s="49" t="s">
        <v>473</v>
      </c>
      <c r="H100" s="48">
        <v>1000</v>
      </c>
      <c r="I100" s="48">
        <v>1000</v>
      </c>
      <c r="J100" s="49" t="s">
        <v>474</v>
      </c>
      <c r="K100" s="50" t="s">
        <v>475</v>
      </c>
      <c r="L100" s="48">
        <v>2016</v>
      </c>
      <c r="M100" s="48">
        <v>2017</v>
      </c>
      <c r="N100" s="48">
        <v>428</v>
      </c>
      <c r="O100" s="48">
        <v>150</v>
      </c>
      <c r="P100" s="48">
        <v>50</v>
      </c>
      <c r="Q100" s="74"/>
      <c r="R100" s="74"/>
    </row>
    <row r="101" spans="1:18" ht="76.5">
      <c r="A101" s="51">
        <v>2</v>
      </c>
      <c r="B101" s="50" t="s">
        <v>476</v>
      </c>
      <c r="C101" s="52" t="s">
        <v>477</v>
      </c>
      <c r="D101" s="50" t="s">
        <v>478</v>
      </c>
      <c r="E101" s="50" t="s">
        <v>479</v>
      </c>
      <c r="F101" s="53" t="s">
        <v>480</v>
      </c>
      <c r="G101" s="50" t="s">
        <v>481</v>
      </c>
      <c r="H101" s="52">
        <v>1200</v>
      </c>
      <c r="I101" s="52">
        <v>800</v>
      </c>
      <c r="J101" s="50" t="s">
        <v>482</v>
      </c>
      <c r="K101" s="50" t="s">
        <v>483</v>
      </c>
      <c r="L101" s="52">
        <v>2016</v>
      </c>
      <c r="M101" s="52">
        <v>2017</v>
      </c>
      <c r="N101" s="52">
        <v>501</v>
      </c>
      <c r="O101" s="52">
        <v>150</v>
      </c>
      <c r="P101" s="52"/>
      <c r="Q101" s="74"/>
      <c r="R101" s="74"/>
    </row>
    <row r="102" spans="1:18" ht="89.25">
      <c r="A102" s="51">
        <v>3</v>
      </c>
      <c r="B102" s="53" t="s">
        <v>484</v>
      </c>
      <c r="C102" s="51" t="s">
        <v>469</v>
      </c>
      <c r="D102" s="53" t="s">
        <v>485</v>
      </c>
      <c r="E102" s="53" t="s">
        <v>486</v>
      </c>
      <c r="F102" s="53" t="s">
        <v>480</v>
      </c>
      <c r="G102" s="53" t="s">
        <v>473</v>
      </c>
      <c r="H102" s="51">
        <v>1000</v>
      </c>
      <c r="I102" s="51">
        <v>1000</v>
      </c>
      <c r="J102" s="53" t="s">
        <v>487</v>
      </c>
      <c r="K102" s="53" t="s">
        <v>488</v>
      </c>
      <c r="L102" s="51">
        <v>2016</v>
      </c>
      <c r="M102" s="51">
        <v>2017</v>
      </c>
      <c r="N102" s="51">
        <v>431</v>
      </c>
      <c r="O102" s="51">
        <v>150</v>
      </c>
      <c r="P102" s="51">
        <v>64</v>
      </c>
      <c r="Q102" s="74"/>
      <c r="R102" s="74"/>
    </row>
    <row r="103" spans="1:18" ht="76.5">
      <c r="A103" s="48">
        <v>4</v>
      </c>
      <c r="B103" s="53" t="s">
        <v>489</v>
      </c>
      <c r="C103" s="51" t="s">
        <v>469</v>
      </c>
      <c r="D103" s="53" t="s">
        <v>490</v>
      </c>
      <c r="E103" s="53" t="s">
        <v>491</v>
      </c>
      <c r="F103" s="53" t="s">
        <v>492</v>
      </c>
      <c r="G103" s="53" t="s">
        <v>493</v>
      </c>
      <c r="H103" s="51">
        <v>700</v>
      </c>
      <c r="I103" s="51">
        <v>600</v>
      </c>
      <c r="J103" s="53" t="s">
        <v>494</v>
      </c>
      <c r="K103" s="53" t="s">
        <v>488</v>
      </c>
      <c r="L103" s="51">
        <v>2016</v>
      </c>
      <c r="M103" s="51">
        <v>2017</v>
      </c>
      <c r="N103" s="51">
        <v>304</v>
      </c>
      <c r="O103" s="51">
        <v>120</v>
      </c>
      <c r="P103" s="51" t="s">
        <v>495</v>
      </c>
      <c r="Q103" s="74"/>
      <c r="R103" s="74"/>
    </row>
    <row r="104" spans="1:18" ht="76.5">
      <c r="A104" s="51">
        <v>5</v>
      </c>
      <c r="B104" s="53" t="s">
        <v>496</v>
      </c>
      <c r="C104" s="52" t="s">
        <v>497</v>
      </c>
      <c r="D104" s="53" t="s">
        <v>498</v>
      </c>
      <c r="E104" s="53" t="s">
        <v>499</v>
      </c>
      <c r="F104" s="52" t="s">
        <v>500</v>
      </c>
      <c r="G104" s="50" t="s">
        <v>501</v>
      </c>
      <c r="H104" s="52">
        <v>800</v>
      </c>
      <c r="I104" s="52">
        <v>800</v>
      </c>
      <c r="J104" s="50" t="s">
        <v>502</v>
      </c>
      <c r="K104" s="50" t="s">
        <v>483</v>
      </c>
      <c r="L104" s="48">
        <v>2016</v>
      </c>
      <c r="M104" s="48">
        <v>2017</v>
      </c>
      <c r="N104" s="52">
        <v>343</v>
      </c>
      <c r="O104" s="52">
        <v>120</v>
      </c>
      <c r="P104" s="52">
        <v>51</v>
      </c>
      <c r="Q104" s="74"/>
      <c r="R104" s="74"/>
    </row>
    <row r="105" spans="1:18" ht="89.25">
      <c r="A105" s="51">
        <v>6</v>
      </c>
      <c r="B105" s="50" t="s">
        <v>503</v>
      </c>
      <c r="C105" s="52" t="s">
        <v>477</v>
      </c>
      <c r="D105" s="50" t="s">
        <v>504</v>
      </c>
      <c r="E105" s="50" t="s">
        <v>505</v>
      </c>
      <c r="F105" s="52" t="s">
        <v>506</v>
      </c>
      <c r="G105" s="50" t="s">
        <v>507</v>
      </c>
      <c r="H105" s="52">
        <v>1000</v>
      </c>
      <c r="I105" s="52">
        <v>1000</v>
      </c>
      <c r="J105" s="50" t="s">
        <v>508</v>
      </c>
      <c r="K105" s="50" t="s">
        <v>483</v>
      </c>
      <c r="L105" s="52">
        <v>2016</v>
      </c>
      <c r="M105" s="52">
        <v>2017</v>
      </c>
      <c r="N105" s="52">
        <v>428</v>
      </c>
      <c r="O105" s="52">
        <v>150</v>
      </c>
      <c r="P105" s="52">
        <v>64</v>
      </c>
      <c r="Q105" s="74"/>
      <c r="R105" s="74"/>
    </row>
    <row r="106" spans="1:18" ht="77.25">
      <c r="A106" s="48">
        <v>7</v>
      </c>
      <c r="B106" s="53" t="s">
        <v>509</v>
      </c>
      <c r="C106" s="52" t="s">
        <v>497</v>
      </c>
      <c r="D106" s="53" t="s">
        <v>510</v>
      </c>
      <c r="E106" s="53" t="s">
        <v>511</v>
      </c>
      <c r="F106" s="52" t="s">
        <v>500</v>
      </c>
      <c r="G106" s="50" t="s">
        <v>512</v>
      </c>
      <c r="H106" s="52">
        <v>800</v>
      </c>
      <c r="I106" s="52">
        <v>800</v>
      </c>
      <c r="J106" s="50" t="s">
        <v>513</v>
      </c>
      <c r="K106" s="50" t="s">
        <v>483</v>
      </c>
      <c r="L106" s="52">
        <v>2016</v>
      </c>
      <c r="M106" s="52">
        <v>2017</v>
      </c>
      <c r="N106" s="52">
        <v>343</v>
      </c>
      <c r="O106" s="52">
        <v>120</v>
      </c>
      <c r="P106" s="52">
        <v>51</v>
      </c>
      <c r="Q106" s="74"/>
      <c r="R106" s="74"/>
    </row>
    <row r="107" spans="1:18" s="78" customFormat="1" ht="114.75">
      <c r="A107" s="51">
        <v>8</v>
      </c>
      <c r="B107" s="53" t="s">
        <v>514</v>
      </c>
      <c r="C107" s="51" t="s">
        <v>469</v>
      </c>
      <c r="D107" s="55" t="s">
        <v>824</v>
      </c>
      <c r="E107" s="53" t="s">
        <v>515</v>
      </c>
      <c r="F107" s="55" t="s">
        <v>825</v>
      </c>
      <c r="G107" s="53" t="s">
        <v>473</v>
      </c>
      <c r="H107" s="51">
        <v>700</v>
      </c>
      <c r="I107" s="51">
        <v>700</v>
      </c>
      <c r="J107" s="50" t="s">
        <v>516</v>
      </c>
      <c r="K107" s="53" t="s">
        <v>517</v>
      </c>
      <c r="L107" s="51">
        <v>2016</v>
      </c>
      <c r="M107" s="51">
        <v>2017</v>
      </c>
      <c r="N107" s="51">
        <v>300</v>
      </c>
      <c r="O107" s="51">
        <v>120</v>
      </c>
      <c r="P107" s="51">
        <v>30</v>
      </c>
      <c r="Q107" s="74"/>
      <c r="R107" s="74"/>
    </row>
    <row r="108" spans="1:18" ht="90">
      <c r="A108" s="51">
        <v>9</v>
      </c>
      <c r="B108" s="50" t="s">
        <v>518</v>
      </c>
      <c r="C108" s="52" t="s">
        <v>497</v>
      </c>
      <c r="D108" s="50" t="s">
        <v>519</v>
      </c>
      <c r="E108" s="50" t="s">
        <v>520</v>
      </c>
      <c r="F108" s="52" t="s">
        <v>500</v>
      </c>
      <c r="G108" s="50" t="s">
        <v>521</v>
      </c>
      <c r="H108" s="52">
        <v>1000</v>
      </c>
      <c r="I108" s="52">
        <v>1000</v>
      </c>
      <c r="J108" s="50" t="s">
        <v>508</v>
      </c>
      <c r="K108" s="50" t="s">
        <v>483</v>
      </c>
      <c r="L108" s="52">
        <v>2016</v>
      </c>
      <c r="M108" s="52">
        <v>2017</v>
      </c>
      <c r="N108" s="52">
        <v>428</v>
      </c>
      <c r="O108" s="52">
        <v>150</v>
      </c>
      <c r="P108" s="52">
        <v>64</v>
      </c>
      <c r="Q108" s="74"/>
      <c r="R108" s="74"/>
    </row>
    <row r="109" spans="1:18" ht="16.5" customHeight="1">
      <c r="A109" s="76" t="s">
        <v>522</v>
      </c>
      <c r="B109" s="77"/>
      <c r="C109" s="77"/>
      <c r="D109" s="77"/>
      <c r="E109" s="77"/>
      <c r="F109" s="77"/>
      <c r="G109" s="77"/>
      <c r="H109" s="77"/>
      <c r="I109" s="77"/>
      <c r="J109" s="77"/>
      <c r="K109" s="77"/>
      <c r="L109" s="77"/>
      <c r="M109" s="77"/>
      <c r="N109" s="77"/>
      <c r="O109" s="77"/>
      <c r="P109" s="77"/>
      <c r="Q109" s="77"/>
      <c r="R109" s="77"/>
    </row>
    <row r="110" spans="1:18" ht="78.75">
      <c r="A110" s="54">
        <v>1</v>
      </c>
      <c r="B110" s="55" t="s">
        <v>523</v>
      </c>
      <c r="C110" s="56" t="s">
        <v>319</v>
      </c>
      <c r="D110" s="55" t="s">
        <v>524</v>
      </c>
      <c r="E110" s="55" t="s">
        <v>525</v>
      </c>
      <c r="F110" s="56" t="s">
        <v>526</v>
      </c>
      <c r="G110" s="55" t="s">
        <v>527</v>
      </c>
      <c r="H110" s="56">
        <v>1000</v>
      </c>
      <c r="I110" s="56">
        <v>1000</v>
      </c>
      <c r="J110" s="55" t="s">
        <v>528</v>
      </c>
      <c r="K110" s="55" t="s">
        <v>529</v>
      </c>
      <c r="L110" s="54">
        <v>2016</v>
      </c>
      <c r="M110" s="54">
        <v>2017</v>
      </c>
      <c r="N110" s="56">
        <v>428</v>
      </c>
      <c r="O110" s="56">
        <v>150</v>
      </c>
      <c r="P110" s="56">
        <v>64</v>
      </c>
      <c r="Q110" s="56">
        <v>214</v>
      </c>
      <c r="R110" s="57" t="s">
        <v>530</v>
      </c>
    </row>
    <row r="111" spans="1:18" ht="56.25">
      <c r="A111" s="54">
        <v>2</v>
      </c>
      <c r="B111" s="58" t="s">
        <v>531</v>
      </c>
      <c r="C111" s="57" t="s">
        <v>29</v>
      </c>
      <c r="D111" s="58" t="s">
        <v>532</v>
      </c>
      <c r="E111" s="58" t="s">
        <v>533</v>
      </c>
      <c r="F111" s="57" t="s">
        <v>49</v>
      </c>
      <c r="G111" s="58" t="s">
        <v>209</v>
      </c>
      <c r="H111" s="57">
        <v>1000</v>
      </c>
      <c r="I111" s="57">
        <v>1000</v>
      </c>
      <c r="J111" s="58" t="s">
        <v>534</v>
      </c>
      <c r="K111" s="58" t="s">
        <v>50</v>
      </c>
      <c r="L111" s="57">
        <v>2016</v>
      </c>
      <c r="M111" s="57">
        <v>2017</v>
      </c>
      <c r="N111" s="57">
        <v>428</v>
      </c>
      <c r="O111" s="57">
        <v>150</v>
      </c>
      <c r="P111" s="57">
        <v>64</v>
      </c>
      <c r="Q111" s="57">
        <v>214</v>
      </c>
      <c r="R111" s="57" t="s">
        <v>535</v>
      </c>
    </row>
    <row r="112" spans="1:18" ht="90">
      <c r="A112" s="54">
        <v>3</v>
      </c>
      <c r="B112" s="58" t="s">
        <v>536</v>
      </c>
      <c r="C112" s="54" t="s">
        <v>319</v>
      </c>
      <c r="D112" s="58" t="s">
        <v>537</v>
      </c>
      <c r="E112" s="58" t="s">
        <v>538</v>
      </c>
      <c r="F112" s="55" t="s">
        <v>539</v>
      </c>
      <c r="G112" s="58" t="s">
        <v>356</v>
      </c>
      <c r="H112" s="54">
        <v>1000</v>
      </c>
      <c r="I112" s="54">
        <v>1000</v>
      </c>
      <c r="J112" s="55" t="s">
        <v>540</v>
      </c>
      <c r="K112" s="55" t="s">
        <v>541</v>
      </c>
      <c r="L112" s="54">
        <v>2016</v>
      </c>
      <c r="M112" s="54">
        <v>2017</v>
      </c>
      <c r="N112" s="56">
        <v>428</v>
      </c>
      <c r="O112" s="56">
        <v>150</v>
      </c>
      <c r="P112" s="56">
        <v>64</v>
      </c>
      <c r="Q112" s="56">
        <v>214</v>
      </c>
      <c r="R112" s="57" t="s">
        <v>542</v>
      </c>
    </row>
    <row r="113" spans="1:18" ht="78.75">
      <c r="A113" s="54">
        <v>4</v>
      </c>
      <c r="B113" s="55" t="s">
        <v>543</v>
      </c>
      <c r="C113" s="56" t="s">
        <v>544</v>
      </c>
      <c r="D113" s="55" t="s">
        <v>545</v>
      </c>
      <c r="E113" s="55" t="s">
        <v>546</v>
      </c>
      <c r="F113" s="56" t="s">
        <v>321</v>
      </c>
      <c r="G113" s="55" t="s">
        <v>547</v>
      </c>
      <c r="H113" s="56">
        <v>1000</v>
      </c>
      <c r="I113" s="56">
        <v>1000</v>
      </c>
      <c r="J113" s="55" t="s">
        <v>548</v>
      </c>
      <c r="K113" s="55" t="s">
        <v>549</v>
      </c>
      <c r="L113" s="56">
        <v>2016</v>
      </c>
      <c r="M113" s="56">
        <v>2017</v>
      </c>
      <c r="N113" s="56">
        <v>428</v>
      </c>
      <c r="O113" s="56">
        <v>150</v>
      </c>
      <c r="P113" s="56">
        <v>64</v>
      </c>
      <c r="Q113" s="56">
        <v>214</v>
      </c>
      <c r="R113" s="57" t="s">
        <v>550</v>
      </c>
    </row>
    <row r="114" spans="1:18" ht="45">
      <c r="A114" s="54">
        <v>5</v>
      </c>
      <c r="B114" s="59" t="s">
        <v>551</v>
      </c>
      <c r="C114" s="60" t="s">
        <v>319</v>
      </c>
      <c r="D114" s="59" t="s">
        <v>552</v>
      </c>
      <c r="E114" s="59" t="s">
        <v>553</v>
      </c>
      <c r="F114" s="57" t="s">
        <v>49</v>
      </c>
      <c r="G114" s="59" t="s">
        <v>554</v>
      </c>
      <c r="H114" s="60">
        <v>1000</v>
      </c>
      <c r="I114" s="60">
        <v>1000</v>
      </c>
      <c r="J114" s="59" t="s">
        <v>555</v>
      </c>
      <c r="K114" s="59" t="s">
        <v>556</v>
      </c>
      <c r="L114" s="61">
        <v>2016</v>
      </c>
      <c r="M114" s="61">
        <v>2017</v>
      </c>
      <c r="N114" s="60">
        <v>428</v>
      </c>
      <c r="O114" s="60">
        <v>150</v>
      </c>
      <c r="P114" s="60">
        <v>64</v>
      </c>
      <c r="Q114" s="60">
        <v>214</v>
      </c>
      <c r="R114" s="57" t="s">
        <v>557</v>
      </c>
    </row>
    <row r="115" spans="1:18" ht="56.25">
      <c r="A115" s="54">
        <v>6</v>
      </c>
      <c r="B115" s="58" t="s">
        <v>558</v>
      </c>
      <c r="C115" s="57" t="s">
        <v>319</v>
      </c>
      <c r="D115" s="58" t="s">
        <v>559</v>
      </c>
      <c r="E115" s="58" t="s">
        <v>560</v>
      </c>
      <c r="F115" s="57" t="s">
        <v>49</v>
      </c>
      <c r="G115" s="58" t="s">
        <v>356</v>
      </c>
      <c r="H115" s="57">
        <v>1000</v>
      </c>
      <c r="I115" s="57">
        <v>1000</v>
      </c>
      <c r="J115" s="58" t="s">
        <v>417</v>
      </c>
      <c r="K115" s="58" t="s">
        <v>50</v>
      </c>
      <c r="L115" s="57">
        <v>2016</v>
      </c>
      <c r="M115" s="57">
        <v>2017</v>
      </c>
      <c r="N115" s="57">
        <v>428</v>
      </c>
      <c r="O115" s="57">
        <v>150</v>
      </c>
      <c r="P115" s="57">
        <v>64</v>
      </c>
      <c r="Q115" s="57">
        <v>214</v>
      </c>
      <c r="R115" s="57" t="s">
        <v>561</v>
      </c>
    </row>
    <row r="116" spans="1:18" ht="56.25">
      <c r="A116" s="54">
        <v>7</v>
      </c>
      <c r="B116" s="55" t="s">
        <v>562</v>
      </c>
      <c r="C116" s="56" t="s">
        <v>29</v>
      </c>
      <c r="D116" s="55" t="s">
        <v>563</v>
      </c>
      <c r="E116" s="55" t="s">
        <v>564</v>
      </c>
      <c r="F116" s="56" t="s">
        <v>321</v>
      </c>
      <c r="G116" s="55" t="s">
        <v>356</v>
      </c>
      <c r="H116" s="56">
        <v>1000</v>
      </c>
      <c r="I116" s="56">
        <v>1000</v>
      </c>
      <c r="J116" s="55" t="s">
        <v>565</v>
      </c>
      <c r="K116" s="55" t="s">
        <v>330</v>
      </c>
      <c r="L116" s="56">
        <v>2016</v>
      </c>
      <c r="M116" s="56">
        <v>2017</v>
      </c>
      <c r="N116" s="56">
        <v>428</v>
      </c>
      <c r="O116" s="56">
        <v>150</v>
      </c>
      <c r="P116" s="56">
        <v>64</v>
      </c>
      <c r="Q116" s="56">
        <v>214</v>
      </c>
      <c r="R116" s="57" t="s">
        <v>566</v>
      </c>
    </row>
    <row r="117" spans="1:18" ht="56.25">
      <c r="A117" s="54">
        <v>8</v>
      </c>
      <c r="B117" s="55" t="s">
        <v>567</v>
      </c>
      <c r="C117" s="56" t="s">
        <v>29</v>
      </c>
      <c r="D117" s="55" t="s">
        <v>568</v>
      </c>
      <c r="E117" s="55" t="s">
        <v>569</v>
      </c>
      <c r="F117" s="56" t="s">
        <v>321</v>
      </c>
      <c r="G117" s="55" t="s">
        <v>527</v>
      </c>
      <c r="H117" s="56">
        <v>1000</v>
      </c>
      <c r="I117" s="56">
        <v>1000</v>
      </c>
      <c r="J117" s="55" t="s">
        <v>570</v>
      </c>
      <c r="K117" s="55" t="s">
        <v>330</v>
      </c>
      <c r="L117" s="56">
        <v>2016</v>
      </c>
      <c r="M117" s="56">
        <v>2017</v>
      </c>
      <c r="N117" s="56">
        <v>428</v>
      </c>
      <c r="O117" s="56">
        <v>150</v>
      </c>
      <c r="P117" s="56">
        <v>64</v>
      </c>
      <c r="Q117" s="56">
        <v>214</v>
      </c>
      <c r="R117" s="54"/>
    </row>
    <row r="118" spans="1:18" ht="56.25">
      <c r="A118" s="54">
        <v>9</v>
      </c>
      <c r="B118" s="55" t="s">
        <v>571</v>
      </c>
      <c r="C118" s="56" t="s">
        <v>544</v>
      </c>
      <c r="D118" s="55" t="s">
        <v>572</v>
      </c>
      <c r="E118" s="55" t="s">
        <v>573</v>
      </c>
      <c r="F118" s="56" t="s">
        <v>321</v>
      </c>
      <c r="G118" s="55" t="s">
        <v>547</v>
      </c>
      <c r="H118" s="56">
        <v>1000</v>
      </c>
      <c r="I118" s="56">
        <v>1000</v>
      </c>
      <c r="J118" s="55" t="s">
        <v>548</v>
      </c>
      <c r="K118" s="55" t="s">
        <v>549</v>
      </c>
      <c r="L118" s="56">
        <v>2016</v>
      </c>
      <c r="M118" s="56">
        <v>2017</v>
      </c>
      <c r="N118" s="56">
        <v>428</v>
      </c>
      <c r="O118" s="56">
        <v>150</v>
      </c>
      <c r="P118" s="56">
        <v>64</v>
      </c>
      <c r="Q118" s="56">
        <v>214</v>
      </c>
      <c r="R118" s="54"/>
    </row>
    <row r="119" spans="1:18" ht="78.75">
      <c r="A119" s="54">
        <v>10</v>
      </c>
      <c r="B119" s="55" t="s">
        <v>574</v>
      </c>
      <c r="C119" s="56" t="s">
        <v>29</v>
      </c>
      <c r="D119" s="55" t="s">
        <v>575</v>
      </c>
      <c r="E119" s="55" t="s">
        <v>576</v>
      </c>
      <c r="F119" s="56" t="s">
        <v>577</v>
      </c>
      <c r="G119" s="55" t="s">
        <v>578</v>
      </c>
      <c r="H119" s="56" t="s">
        <v>579</v>
      </c>
      <c r="I119" s="56" t="s">
        <v>580</v>
      </c>
      <c r="J119" s="55" t="s">
        <v>581</v>
      </c>
      <c r="K119" s="55" t="s">
        <v>582</v>
      </c>
      <c r="L119" s="56" t="s">
        <v>583</v>
      </c>
      <c r="M119" s="56" t="s">
        <v>584</v>
      </c>
      <c r="N119" s="56">
        <v>350</v>
      </c>
      <c r="O119" s="56">
        <v>150</v>
      </c>
      <c r="P119" s="56">
        <v>20</v>
      </c>
      <c r="Q119" s="56">
        <v>180</v>
      </c>
      <c r="R119" s="56"/>
    </row>
    <row r="120" spans="1:18" ht="56.25">
      <c r="A120" s="54">
        <v>11</v>
      </c>
      <c r="B120" s="59" t="s">
        <v>585</v>
      </c>
      <c r="C120" s="60" t="s">
        <v>319</v>
      </c>
      <c r="D120" s="59" t="s">
        <v>586</v>
      </c>
      <c r="E120" s="59" t="s">
        <v>587</v>
      </c>
      <c r="F120" s="56" t="s">
        <v>526</v>
      </c>
      <c r="G120" s="59" t="s">
        <v>554</v>
      </c>
      <c r="H120" s="60">
        <v>800</v>
      </c>
      <c r="I120" s="60">
        <v>600</v>
      </c>
      <c r="J120" s="59" t="s">
        <v>588</v>
      </c>
      <c r="K120" s="59" t="s">
        <v>589</v>
      </c>
      <c r="L120" s="61">
        <v>2016</v>
      </c>
      <c r="M120" s="61">
        <v>2017</v>
      </c>
      <c r="N120" s="60">
        <v>410</v>
      </c>
      <c r="O120" s="60">
        <v>150</v>
      </c>
      <c r="P120" s="60">
        <v>60</v>
      </c>
      <c r="Q120" s="60">
        <v>200</v>
      </c>
      <c r="R120" s="60"/>
    </row>
    <row r="121" spans="1:18" ht="56.25">
      <c r="A121" s="54">
        <v>12</v>
      </c>
      <c r="B121" s="59" t="s">
        <v>590</v>
      </c>
      <c r="C121" s="60" t="s">
        <v>319</v>
      </c>
      <c r="D121" s="59" t="s">
        <v>591</v>
      </c>
      <c r="E121" s="59" t="s">
        <v>592</v>
      </c>
      <c r="F121" s="56" t="s">
        <v>526</v>
      </c>
      <c r="G121" s="59" t="s">
        <v>554</v>
      </c>
      <c r="H121" s="60">
        <v>800</v>
      </c>
      <c r="I121" s="60">
        <v>600</v>
      </c>
      <c r="J121" s="59" t="s">
        <v>588</v>
      </c>
      <c r="K121" s="59" t="s">
        <v>589</v>
      </c>
      <c r="L121" s="61">
        <v>2016</v>
      </c>
      <c r="M121" s="61">
        <v>2017</v>
      </c>
      <c r="N121" s="60">
        <v>410</v>
      </c>
      <c r="O121" s="60">
        <v>150</v>
      </c>
      <c r="P121" s="60">
        <v>60</v>
      </c>
      <c r="Q121" s="60">
        <v>200</v>
      </c>
      <c r="R121" s="60"/>
    </row>
    <row r="122" spans="1:18" ht="78.75">
      <c r="A122" s="54">
        <v>13</v>
      </c>
      <c r="B122" s="55" t="s">
        <v>593</v>
      </c>
      <c r="C122" s="56" t="s">
        <v>319</v>
      </c>
      <c r="D122" s="55" t="s">
        <v>594</v>
      </c>
      <c r="E122" s="55" t="s">
        <v>595</v>
      </c>
      <c r="F122" s="56" t="s">
        <v>596</v>
      </c>
      <c r="G122" s="55" t="s">
        <v>597</v>
      </c>
      <c r="H122" s="56">
        <v>2000</v>
      </c>
      <c r="I122" s="56">
        <v>1000</v>
      </c>
      <c r="J122" s="55" t="s">
        <v>598</v>
      </c>
      <c r="K122" s="55" t="s">
        <v>599</v>
      </c>
      <c r="L122" s="56">
        <v>2016</v>
      </c>
      <c r="M122" s="56">
        <v>2017</v>
      </c>
      <c r="N122" s="56">
        <v>850</v>
      </c>
      <c r="O122" s="56">
        <v>300</v>
      </c>
      <c r="P122" s="56">
        <v>130</v>
      </c>
      <c r="Q122" s="56">
        <v>420</v>
      </c>
      <c r="R122" s="56"/>
    </row>
    <row r="123" spans="1:18" ht="78.75">
      <c r="A123" s="54">
        <v>14</v>
      </c>
      <c r="B123" s="58" t="s">
        <v>600</v>
      </c>
      <c r="C123" s="54" t="s">
        <v>319</v>
      </c>
      <c r="D123" s="55" t="s">
        <v>601</v>
      </c>
      <c r="E123" s="58" t="s">
        <v>602</v>
      </c>
      <c r="F123" s="56" t="s">
        <v>603</v>
      </c>
      <c r="G123" s="62" t="s">
        <v>527</v>
      </c>
      <c r="H123" s="54">
        <v>1000</v>
      </c>
      <c r="I123" s="54">
        <v>1000</v>
      </c>
      <c r="J123" s="55" t="s">
        <v>604</v>
      </c>
      <c r="K123" s="55" t="s">
        <v>605</v>
      </c>
      <c r="L123" s="54">
        <v>2016</v>
      </c>
      <c r="M123" s="54">
        <v>2017</v>
      </c>
      <c r="N123" s="56">
        <v>450</v>
      </c>
      <c r="O123" s="56">
        <v>150</v>
      </c>
      <c r="P123" s="56">
        <v>40</v>
      </c>
      <c r="Q123" s="56">
        <v>260</v>
      </c>
      <c r="R123" s="54"/>
    </row>
    <row r="124" spans="1:18" ht="78.75">
      <c r="A124" s="54">
        <v>15</v>
      </c>
      <c r="B124" s="58" t="s">
        <v>606</v>
      </c>
      <c r="C124" s="54" t="s">
        <v>319</v>
      </c>
      <c r="D124" s="55" t="s">
        <v>607</v>
      </c>
      <c r="E124" s="58" t="s">
        <v>608</v>
      </c>
      <c r="F124" s="56" t="s">
        <v>603</v>
      </c>
      <c r="G124" s="62" t="s">
        <v>527</v>
      </c>
      <c r="H124" s="54">
        <v>1000</v>
      </c>
      <c r="I124" s="54">
        <v>1000</v>
      </c>
      <c r="J124" s="55" t="s">
        <v>604</v>
      </c>
      <c r="K124" s="55" t="s">
        <v>609</v>
      </c>
      <c r="L124" s="54">
        <v>2016</v>
      </c>
      <c r="M124" s="54">
        <v>2017</v>
      </c>
      <c r="N124" s="56">
        <v>450</v>
      </c>
      <c r="O124" s="56">
        <v>150</v>
      </c>
      <c r="P124" s="56">
        <v>40</v>
      </c>
      <c r="Q124" s="56">
        <v>260</v>
      </c>
      <c r="R124" s="54"/>
    </row>
    <row r="125" spans="1:18" ht="78.75">
      <c r="A125" s="54">
        <v>16</v>
      </c>
      <c r="B125" s="58" t="s">
        <v>610</v>
      </c>
      <c r="C125" s="54" t="s">
        <v>319</v>
      </c>
      <c r="D125" s="55" t="s">
        <v>611</v>
      </c>
      <c r="E125" s="58" t="s">
        <v>612</v>
      </c>
      <c r="F125" s="56" t="s">
        <v>603</v>
      </c>
      <c r="G125" s="62" t="s">
        <v>527</v>
      </c>
      <c r="H125" s="54">
        <v>1000</v>
      </c>
      <c r="I125" s="54">
        <v>1000</v>
      </c>
      <c r="J125" s="55" t="s">
        <v>604</v>
      </c>
      <c r="K125" s="55" t="s">
        <v>613</v>
      </c>
      <c r="L125" s="54">
        <v>2016</v>
      </c>
      <c r="M125" s="54">
        <v>2017</v>
      </c>
      <c r="N125" s="56">
        <v>450</v>
      </c>
      <c r="O125" s="56">
        <v>150</v>
      </c>
      <c r="P125" s="56">
        <v>40</v>
      </c>
      <c r="Q125" s="56">
        <v>260</v>
      </c>
      <c r="R125" s="54"/>
    </row>
    <row r="126" spans="1:18" ht="78.75">
      <c r="A126" s="54">
        <v>17</v>
      </c>
      <c r="B126" s="58" t="s">
        <v>614</v>
      </c>
      <c r="C126" s="56" t="s">
        <v>319</v>
      </c>
      <c r="D126" s="58" t="s">
        <v>615</v>
      </c>
      <c r="E126" s="58" t="s">
        <v>616</v>
      </c>
      <c r="F126" s="56" t="s">
        <v>526</v>
      </c>
      <c r="G126" s="55" t="s">
        <v>527</v>
      </c>
      <c r="H126" s="56">
        <v>1000</v>
      </c>
      <c r="I126" s="56">
        <v>1000</v>
      </c>
      <c r="J126" s="55" t="s">
        <v>617</v>
      </c>
      <c r="K126" s="55" t="s">
        <v>618</v>
      </c>
      <c r="L126" s="54">
        <v>2016</v>
      </c>
      <c r="M126" s="54">
        <v>2016</v>
      </c>
      <c r="N126" s="56">
        <v>428</v>
      </c>
      <c r="O126" s="56">
        <v>150</v>
      </c>
      <c r="P126" s="56">
        <v>64</v>
      </c>
      <c r="Q126" s="56">
        <v>214</v>
      </c>
      <c r="R126" s="54"/>
    </row>
    <row r="127" spans="1:18" ht="112.5">
      <c r="A127" s="54">
        <v>18</v>
      </c>
      <c r="B127" s="55" t="s">
        <v>619</v>
      </c>
      <c r="C127" s="56" t="s">
        <v>319</v>
      </c>
      <c r="D127" s="55" t="s">
        <v>620</v>
      </c>
      <c r="E127" s="55" t="s">
        <v>621</v>
      </c>
      <c r="F127" s="56" t="s">
        <v>622</v>
      </c>
      <c r="G127" s="55" t="s">
        <v>623</v>
      </c>
      <c r="H127" s="54">
        <v>1000</v>
      </c>
      <c r="I127" s="54">
        <v>400</v>
      </c>
      <c r="J127" s="55" t="s">
        <v>624</v>
      </c>
      <c r="K127" s="55" t="s">
        <v>625</v>
      </c>
      <c r="L127" s="54">
        <v>2016</v>
      </c>
      <c r="M127" s="54">
        <v>2017</v>
      </c>
      <c r="N127" s="56">
        <v>432</v>
      </c>
      <c r="O127" s="56">
        <v>150</v>
      </c>
      <c r="P127" s="56">
        <v>12</v>
      </c>
      <c r="Q127" s="56">
        <v>270</v>
      </c>
      <c r="R127" s="54"/>
    </row>
    <row r="128" spans="1:18" s="78" customFormat="1" ht="112.5">
      <c r="A128" s="54">
        <v>19</v>
      </c>
      <c r="B128" s="55" t="s">
        <v>626</v>
      </c>
      <c r="C128" s="54" t="s">
        <v>627</v>
      </c>
      <c r="D128" s="55" t="s">
        <v>628</v>
      </c>
      <c r="E128" s="55" t="s">
        <v>629</v>
      </c>
      <c r="F128" s="56" t="s">
        <v>622</v>
      </c>
      <c r="G128" s="55" t="s">
        <v>623</v>
      </c>
      <c r="H128" s="54">
        <v>1000</v>
      </c>
      <c r="I128" s="54">
        <v>400</v>
      </c>
      <c r="J128" s="55" t="s">
        <v>624</v>
      </c>
      <c r="K128" s="55" t="s">
        <v>625</v>
      </c>
      <c r="L128" s="54">
        <v>2016</v>
      </c>
      <c r="M128" s="54">
        <v>2017</v>
      </c>
      <c r="N128" s="56">
        <v>432</v>
      </c>
      <c r="O128" s="56">
        <v>150</v>
      </c>
      <c r="P128" s="56">
        <v>12</v>
      </c>
      <c r="Q128" s="56">
        <v>270</v>
      </c>
      <c r="R128" s="54"/>
    </row>
    <row r="129" spans="1:18">
      <c r="A129" s="54" t="s">
        <v>735</v>
      </c>
      <c r="B129" s="74"/>
      <c r="C129" s="74"/>
      <c r="D129" s="74"/>
      <c r="E129" s="74"/>
      <c r="F129" s="74"/>
      <c r="G129" s="74"/>
      <c r="H129" s="74"/>
      <c r="I129" s="74"/>
      <c r="J129" s="74"/>
      <c r="K129" s="74"/>
      <c r="L129" s="74"/>
      <c r="M129" s="74"/>
      <c r="N129" s="74"/>
      <c r="O129" s="74"/>
      <c r="P129" s="74"/>
      <c r="Q129" s="74"/>
      <c r="R129" s="74"/>
    </row>
    <row r="130" spans="1:18" ht="67.5">
      <c r="A130" s="90">
        <v>1</v>
      </c>
      <c r="B130" s="34" t="s">
        <v>736</v>
      </c>
      <c r="C130" s="10" t="s">
        <v>99</v>
      </c>
      <c r="D130" s="10" t="s">
        <v>737</v>
      </c>
      <c r="E130" s="34" t="s">
        <v>738</v>
      </c>
      <c r="F130" s="10" t="s">
        <v>739</v>
      </c>
      <c r="G130" s="34" t="s">
        <v>209</v>
      </c>
      <c r="H130" s="10">
        <v>1000</v>
      </c>
      <c r="I130" s="10">
        <v>1000</v>
      </c>
      <c r="J130" s="34" t="s">
        <v>740</v>
      </c>
      <c r="K130" s="34" t="s">
        <v>741</v>
      </c>
      <c r="L130" s="10">
        <v>2016</v>
      </c>
      <c r="M130" s="10">
        <v>2017</v>
      </c>
      <c r="N130" s="10">
        <v>428</v>
      </c>
      <c r="O130" s="10">
        <f t="shared" ref="O130:O143" si="1">H130*1500/10000</f>
        <v>150</v>
      </c>
      <c r="P130" s="10">
        <v>40</v>
      </c>
      <c r="Q130" s="91">
        <v>238</v>
      </c>
      <c r="R130" s="92" t="s">
        <v>742</v>
      </c>
    </row>
    <row r="131" spans="1:18" ht="56.25">
      <c r="A131" s="90">
        <v>2</v>
      </c>
      <c r="B131" s="93" t="s">
        <v>743</v>
      </c>
      <c r="C131" s="94" t="s">
        <v>29</v>
      </c>
      <c r="D131" s="95" t="s">
        <v>744</v>
      </c>
      <c r="E131" s="93" t="s">
        <v>745</v>
      </c>
      <c r="F131" s="96" t="s">
        <v>49</v>
      </c>
      <c r="G131" s="93" t="s">
        <v>354</v>
      </c>
      <c r="H131" s="94">
        <v>500</v>
      </c>
      <c r="I131" s="94">
        <v>500</v>
      </c>
      <c r="J131" s="93" t="s">
        <v>746</v>
      </c>
      <c r="K131" s="93" t="s">
        <v>50</v>
      </c>
      <c r="L131" s="94">
        <v>2016</v>
      </c>
      <c r="M131" s="94">
        <v>2017</v>
      </c>
      <c r="N131" s="94">
        <v>214</v>
      </c>
      <c r="O131" s="10">
        <f t="shared" si="1"/>
        <v>75</v>
      </c>
      <c r="P131" s="94">
        <v>32</v>
      </c>
      <c r="Q131" s="94">
        <v>107</v>
      </c>
      <c r="R131" s="92" t="s">
        <v>747</v>
      </c>
    </row>
    <row r="132" spans="1:18" ht="78.75">
      <c r="A132" s="90">
        <v>3</v>
      </c>
      <c r="B132" s="34" t="s">
        <v>748</v>
      </c>
      <c r="C132" s="10" t="s">
        <v>29</v>
      </c>
      <c r="D132" s="10" t="s">
        <v>749</v>
      </c>
      <c r="E132" s="34" t="s">
        <v>750</v>
      </c>
      <c r="F132" s="10" t="s">
        <v>751</v>
      </c>
      <c r="G132" s="34" t="s">
        <v>752</v>
      </c>
      <c r="H132" s="10">
        <v>1200</v>
      </c>
      <c r="I132" s="10">
        <v>1200</v>
      </c>
      <c r="J132" s="34" t="s">
        <v>753</v>
      </c>
      <c r="K132" s="34" t="s">
        <v>754</v>
      </c>
      <c r="L132" s="10">
        <v>2016</v>
      </c>
      <c r="M132" s="10">
        <v>2017</v>
      </c>
      <c r="N132" s="10">
        <v>400</v>
      </c>
      <c r="O132" s="10">
        <f t="shared" si="1"/>
        <v>180</v>
      </c>
      <c r="P132" s="10">
        <v>40</v>
      </c>
      <c r="Q132" s="91">
        <v>180</v>
      </c>
      <c r="R132" s="92"/>
    </row>
    <row r="133" spans="1:18" ht="78.75">
      <c r="A133" s="90">
        <v>4</v>
      </c>
      <c r="B133" s="93" t="s">
        <v>755</v>
      </c>
      <c r="C133" s="94" t="s">
        <v>29</v>
      </c>
      <c r="D133" s="95" t="s">
        <v>756</v>
      </c>
      <c r="E133" s="93" t="s">
        <v>757</v>
      </c>
      <c r="F133" s="96" t="s">
        <v>758</v>
      </c>
      <c r="G133" s="93" t="s">
        <v>209</v>
      </c>
      <c r="H133" s="94">
        <v>1000</v>
      </c>
      <c r="I133" s="94">
        <v>1000</v>
      </c>
      <c r="J133" s="93" t="s">
        <v>759</v>
      </c>
      <c r="K133" s="93" t="s">
        <v>754</v>
      </c>
      <c r="L133" s="94">
        <v>2016</v>
      </c>
      <c r="M133" s="94">
        <v>2017</v>
      </c>
      <c r="N133" s="94">
        <v>412.02</v>
      </c>
      <c r="O133" s="10">
        <f t="shared" si="1"/>
        <v>150</v>
      </c>
      <c r="P133" s="94">
        <v>40</v>
      </c>
      <c r="Q133" s="94">
        <v>222</v>
      </c>
      <c r="R133" s="92"/>
    </row>
    <row r="134" spans="1:18" ht="78.75">
      <c r="A134" s="90">
        <v>5</v>
      </c>
      <c r="B134" s="93" t="s">
        <v>760</v>
      </c>
      <c r="C134" s="94" t="s">
        <v>29</v>
      </c>
      <c r="D134" s="95" t="s">
        <v>761</v>
      </c>
      <c r="E134" s="93" t="s">
        <v>762</v>
      </c>
      <c r="F134" s="96" t="s">
        <v>739</v>
      </c>
      <c r="G134" s="93" t="s">
        <v>209</v>
      </c>
      <c r="H134" s="94">
        <v>1000</v>
      </c>
      <c r="I134" s="94">
        <v>1000</v>
      </c>
      <c r="J134" s="93" t="s">
        <v>763</v>
      </c>
      <c r="K134" s="93" t="s">
        <v>764</v>
      </c>
      <c r="L134" s="94">
        <v>2016</v>
      </c>
      <c r="M134" s="94">
        <v>2017</v>
      </c>
      <c r="N134" s="94">
        <v>385</v>
      </c>
      <c r="O134" s="10">
        <f t="shared" si="1"/>
        <v>150</v>
      </c>
      <c r="P134" s="94">
        <v>25</v>
      </c>
      <c r="Q134" s="94">
        <v>210</v>
      </c>
      <c r="R134" s="92"/>
    </row>
    <row r="135" spans="1:18" ht="78.75">
      <c r="A135" s="90">
        <v>6</v>
      </c>
      <c r="B135" s="93" t="s">
        <v>765</v>
      </c>
      <c r="C135" s="94" t="s">
        <v>29</v>
      </c>
      <c r="D135" s="95" t="s">
        <v>766</v>
      </c>
      <c r="E135" s="93" t="s">
        <v>767</v>
      </c>
      <c r="F135" s="96" t="s">
        <v>768</v>
      </c>
      <c r="G135" s="93" t="s">
        <v>209</v>
      </c>
      <c r="H135" s="94">
        <v>1000</v>
      </c>
      <c r="I135" s="94">
        <v>1000</v>
      </c>
      <c r="J135" s="93" t="s">
        <v>759</v>
      </c>
      <c r="K135" s="93" t="s">
        <v>769</v>
      </c>
      <c r="L135" s="94">
        <v>2016</v>
      </c>
      <c r="M135" s="94">
        <v>2017</v>
      </c>
      <c r="N135" s="94">
        <v>425</v>
      </c>
      <c r="O135" s="10">
        <f t="shared" si="1"/>
        <v>150</v>
      </c>
      <c r="P135" s="94">
        <v>35</v>
      </c>
      <c r="Q135" s="94">
        <v>240</v>
      </c>
      <c r="R135" s="92"/>
    </row>
    <row r="136" spans="1:18" ht="56.25">
      <c r="A136" s="90">
        <v>7</v>
      </c>
      <c r="B136" s="34" t="s">
        <v>770</v>
      </c>
      <c r="C136" s="10" t="s">
        <v>29</v>
      </c>
      <c r="D136" s="10" t="s">
        <v>771</v>
      </c>
      <c r="E136" s="34" t="s">
        <v>772</v>
      </c>
      <c r="F136" s="10" t="s">
        <v>49</v>
      </c>
      <c r="G136" s="34" t="s">
        <v>249</v>
      </c>
      <c r="H136" s="10">
        <v>800</v>
      </c>
      <c r="I136" s="10">
        <v>800</v>
      </c>
      <c r="J136" s="34" t="s">
        <v>773</v>
      </c>
      <c r="K136" s="34" t="s">
        <v>50</v>
      </c>
      <c r="L136" s="10">
        <v>2016</v>
      </c>
      <c r="M136" s="10">
        <v>2017</v>
      </c>
      <c r="N136" s="10">
        <v>460</v>
      </c>
      <c r="O136" s="10">
        <f t="shared" si="1"/>
        <v>120</v>
      </c>
      <c r="P136" s="10">
        <v>30</v>
      </c>
      <c r="Q136" s="91">
        <v>310</v>
      </c>
      <c r="R136" s="92"/>
    </row>
    <row r="137" spans="1:18" ht="56.25">
      <c r="A137" s="90">
        <v>8</v>
      </c>
      <c r="B137" s="34" t="s">
        <v>774</v>
      </c>
      <c r="C137" s="10" t="s">
        <v>29</v>
      </c>
      <c r="D137" s="10" t="s">
        <v>775</v>
      </c>
      <c r="E137" s="34" t="s">
        <v>776</v>
      </c>
      <c r="F137" s="10" t="s">
        <v>49</v>
      </c>
      <c r="G137" s="34" t="s">
        <v>356</v>
      </c>
      <c r="H137" s="10">
        <v>1000</v>
      </c>
      <c r="I137" s="10">
        <v>1000</v>
      </c>
      <c r="J137" s="34" t="s">
        <v>773</v>
      </c>
      <c r="K137" s="34" t="s">
        <v>50</v>
      </c>
      <c r="L137" s="10">
        <v>2016</v>
      </c>
      <c r="M137" s="10">
        <v>2017</v>
      </c>
      <c r="N137" s="10">
        <v>530</v>
      </c>
      <c r="O137" s="10">
        <f t="shared" si="1"/>
        <v>150</v>
      </c>
      <c r="P137" s="10">
        <v>60</v>
      </c>
      <c r="Q137" s="91">
        <v>320</v>
      </c>
      <c r="R137" s="92"/>
    </row>
    <row r="138" spans="1:18" ht="56.25">
      <c r="A138" s="90">
        <v>9</v>
      </c>
      <c r="B138" s="34" t="s">
        <v>777</v>
      </c>
      <c r="C138" s="10" t="s">
        <v>29</v>
      </c>
      <c r="D138" s="10" t="s">
        <v>778</v>
      </c>
      <c r="E138" s="34" t="s">
        <v>779</v>
      </c>
      <c r="F138" s="10" t="s">
        <v>49</v>
      </c>
      <c r="G138" s="34" t="s">
        <v>249</v>
      </c>
      <c r="H138" s="10">
        <v>800</v>
      </c>
      <c r="I138" s="10">
        <v>800</v>
      </c>
      <c r="J138" s="34" t="s">
        <v>773</v>
      </c>
      <c r="K138" s="34" t="s">
        <v>50</v>
      </c>
      <c r="L138" s="10">
        <v>2016</v>
      </c>
      <c r="M138" s="10">
        <v>2017</v>
      </c>
      <c r="N138" s="10">
        <v>460</v>
      </c>
      <c r="O138" s="10">
        <f t="shared" si="1"/>
        <v>120</v>
      </c>
      <c r="P138" s="10">
        <v>30</v>
      </c>
      <c r="Q138" s="91">
        <v>310</v>
      </c>
      <c r="R138" s="92"/>
    </row>
    <row r="139" spans="1:18" ht="78.75">
      <c r="A139" s="90">
        <v>10</v>
      </c>
      <c r="B139" s="34" t="s">
        <v>780</v>
      </c>
      <c r="C139" s="10" t="s">
        <v>29</v>
      </c>
      <c r="D139" s="10" t="s">
        <v>781</v>
      </c>
      <c r="E139" s="34" t="s">
        <v>782</v>
      </c>
      <c r="F139" s="10" t="s">
        <v>783</v>
      </c>
      <c r="G139" s="34" t="s">
        <v>784</v>
      </c>
      <c r="H139" s="10">
        <v>1000</v>
      </c>
      <c r="I139" s="10">
        <v>400</v>
      </c>
      <c r="J139" s="34" t="s">
        <v>785</v>
      </c>
      <c r="K139" s="34" t="s">
        <v>786</v>
      </c>
      <c r="L139" s="10">
        <v>2016</v>
      </c>
      <c r="M139" s="10">
        <v>2017</v>
      </c>
      <c r="N139" s="10">
        <v>410</v>
      </c>
      <c r="O139" s="10">
        <f t="shared" si="1"/>
        <v>150</v>
      </c>
      <c r="P139" s="10">
        <v>30</v>
      </c>
      <c r="Q139" s="91">
        <v>230</v>
      </c>
      <c r="R139" s="92"/>
    </row>
    <row r="140" spans="1:18" ht="56.25">
      <c r="A140" s="90">
        <v>11</v>
      </c>
      <c r="B140" s="34" t="s">
        <v>787</v>
      </c>
      <c r="C140" s="10" t="s">
        <v>29</v>
      </c>
      <c r="D140" s="10" t="s">
        <v>788</v>
      </c>
      <c r="E140" s="34" t="s">
        <v>788</v>
      </c>
      <c r="F140" s="10" t="s">
        <v>789</v>
      </c>
      <c r="G140" s="10" t="s">
        <v>784</v>
      </c>
      <c r="H140" s="10">
        <v>800</v>
      </c>
      <c r="I140" s="10">
        <v>400</v>
      </c>
      <c r="J140" s="34" t="s">
        <v>790</v>
      </c>
      <c r="K140" s="34" t="s">
        <v>791</v>
      </c>
      <c r="L140" s="10">
        <v>2016</v>
      </c>
      <c r="M140" s="10">
        <v>2017</v>
      </c>
      <c r="N140" s="10">
        <v>350</v>
      </c>
      <c r="O140" s="10">
        <f t="shared" si="1"/>
        <v>120</v>
      </c>
      <c r="P140" s="10">
        <v>30</v>
      </c>
      <c r="Q140" s="10">
        <v>200</v>
      </c>
      <c r="R140" s="92"/>
    </row>
    <row r="141" spans="1:18" ht="45">
      <c r="A141" s="90">
        <v>12</v>
      </c>
      <c r="B141" s="34" t="s">
        <v>792</v>
      </c>
      <c r="C141" s="10" t="s">
        <v>29</v>
      </c>
      <c r="D141" s="10" t="s">
        <v>793</v>
      </c>
      <c r="E141" s="34" t="s">
        <v>794</v>
      </c>
      <c r="F141" s="10" t="s">
        <v>49</v>
      </c>
      <c r="G141" s="34" t="s">
        <v>784</v>
      </c>
      <c r="H141" s="10">
        <v>1000</v>
      </c>
      <c r="I141" s="10">
        <v>700</v>
      </c>
      <c r="J141" s="34" t="s">
        <v>795</v>
      </c>
      <c r="K141" s="34" t="s">
        <v>796</v>
      </c>
      <c r="L141" s="10">
        <v>2016</v>
      </c>
      <c r="M141" s="10">
        <v>2017</v>
      </c>
      <c r="N141" s="10">
        <v>428</v>
      </c>
      <c r="O141" s="10">
        <f t="shared" si="1"/>
        <v>150</v>
      </c>
      <c r="P141" s="10">
        <v>64</v>
      </c>
      <c r="Q141" s="91">
        <v>214</v>
      </c>
      <c r="R141" s="92"/>
    </row>
    <row r="142" spans="1:18" ht="33.75">
      <c r="A142" s="90">
        <v>13</v>
      </c>
      <c r="B142" s="34" t="s">
        <v>797</v>
      </c>
      <c r="C142" s="10" t="s">
        <v>29</v>
      </c>
      <c r="D142" s="10" t="s">
        <v>798</v>
      </c>
      <c r="E142" s="34" t="s">
        <v>799</v>
      </c>
      <c r="F142" s="10" t="s">
        <v>49</v>
      </c>
      <c r="G142" s="34" t="s">
        <v>784</v>
      </c>
      <c r="H142" s="10">
        <v>1000</v>
      </c>
      <c r="I142" s="10">
        <v>700</v>
      </c>
      <c r="J142" s="34" t="s">
        <v>795</v>
      </c>
      <c r="K142" s="34" t="s">
        <v>796</v>
      </c>
      <c r="L142" s="10">
        <v>2016</v>
      </c>
      <c r="M142" s="10">
        <v>2017</v>
      </c>
      <c r="N142" s="10">
        <v>428</v>
      </c>
      <c r="O142" s="10">
        <f t="shared" si="1"/>
        <v>150</v>
      </c>
      <c r="P142" s="10">
        <v>64</v>
      </c>
      <c r="Q142" s="91">
        <v>214</v>
      </c>
      <c r="R142" s="92"/>
    </row>
    <row r="143" spans="1:18" ht="56.25">
      <c r="A143" s="90">
        <v>14</v>
      </c>
      <c r="B143" s="93" t="s">
        <v>800</v>
      </c>
      <c r="C143" s="10" t="s">
        <v>29</v>
      </c>
      <c r="D143" s="95" t="s">
        <v>801</v>
      </c>
      <c r="E143" s="93" t="s">
        <v>802</v>
      </c>
      <c r="F143" s="96" t="s">
        <v>803</v>
      </c>
      <c r="G143" s="93" t="s">
        <v>804</v>
      </c>
      <c r="H143" s="94">
        <v>1000</v>
      </c>
      <c r="I143" s="94">
        <v>460</v>
      </c>
      <c r="J143" s="93" t="s">
        <v>805</v>
      </c>
      <c r="K143" s="93" t="s">
        <v>806</v>
      </c>
      <c r="L143" s="94">
        <v>2016</v>
      </c>
      <c r="M143" s="94">
        <v>2017</v>
      </c>
      <c r="N143" s="94">
        <v>510</v>
      </c>
      <c r="O143" s="10">
        <f t="shared" si="1"/>
        <v>150</v>
      </c>
      <c r="P143" s="94">
        <v>20</v>
      </c>
      <c r="Q143" s="94">
        <v>340</v>
      </c>
      <c r="R143" s="92"/>
    </row>
    <row r="144" spans="1:18" ht="67.5">
      <c r="A144" s="90">
        <v>15</v>
      </c>
      <c r="B144" s="93" t="s">
        <v>807</v>
      </c>
      <c r="C144" s="10" t="s">
        <v>29</v>
      </c>
      <c r="D144" s="95" t="s">
        <v>808</v>
      </c>
      <c r="E144" s="93" t="s">
        <v>809</v>
      </c>
      <c r="F144" s="96" t="s">
        <v>810</v>
      </c>
      <c r="G144" s="93" t="s">
        <v>811</v>
      </c>
      <c r="H144" s="94">
        <v>1000</v>
      </c>
      <c r="I144" s="94">
        <v>460</v>
      </c>
      <c r="J144" s="93" t="s">
        <v>812</v>
      </c>
      <c r="K144" s="93" t="s">
        <v>813</v>
      </c>
      <c r="L144" s="94">
        <v>2016</v>
      </c>
      <c r="M144" s="94">
        <v>2017</v>
      </c>
      <c r="N144" s="94">
        <v>500</v>
      </c>
      <c r="O144" s="10">
        <f>H144*1500/10000</f>
        <v>150</v>
      </c>
      <c r="P144" s="94">
        <v>20</v>
      </c>
      <c r="Q144" s="94">
        <v>330</v>
      </c>
      <c r="R144" s="92"/>
    </row>
    <row r="145" spans="1:18" ht="67.5">
      <c r="A145" s="90">
        <v>16</v>
      </c>
      <c r="B145" s="93" t="s">
        <v>814</v>
      </c>
      <c r="C145" s="10" t="s">
        <v>29</v>
      </c>
      <c r="D145" s="95" t="s">
        <v>815</v>
      </c>
      <c r="E145" s="93" t="s">
        <v>816</v>
      </c>
      <c r="F145" s="96" t="s">
        <v>817</v>
      </c>
      <c r="G145" s="93" t="s">
        <v>804</v>
      </c>
      <c r="H145" s="94">
        <v>1000</v>
      </c>
      <c r="I145" s="94">
        <v>460</v>
      </c>
      <c r="J145" s="93" t="s">
        <v>818</v>
      </c>
      <c r="K145" s="93" t="s">
        <v>819</v>
      </c>
      <c r="L145" s="94">
        <v>2016</v>
      </c>
      <c r="M145" s="94">
        <v>2017</v>
      </c>
      <c r="N145" s="94">
        <v>490</v>
      </c>
      <c r="O145" s="10">
        <f>H145*1500/10000</f>
        <v>150</v>
      </c>
      <c r="P145" s="94">
        <v>20</v>
      </c>
      <c r="Q145" s="94">
        <v>320</v>
      </c>
      <c r="R145" s="92"/>
    </row>
    <row r="146" spans="1:18" ht="17.25" customHeight="1">
      <c r="A146" s="76" t="s">
        <v>660</v>
      </c>
      <c r="B146" s="77"/>
      <c r="C146" s="77"/>
      <c r="D146" s="77"/>
      <c r="E146" s="77"/>
      <c r="F146" s="77"/>
      <c r="G146" s="77"/>
      <c r="H146" s="77"/>
      <c r="I146" s="77"/>
      <c r="J146" s="77"/>
      <c r="K146" s="77"/>
      <c r="L146" s="77"/>
      <c r="M146" s="77"/>
      <c r="N146" s="77"/>
      <c r="O146" s="77"/>
      <c r="P146" s="77"/>
      <c r="Q146" s="77"/>
      <c r="R146" s="77"/>
    </row>
    <row r="147" spans="1:18" ht="74.25">
      <c r="A147" s="63">
        <v>1</v>
      </c>
      <c r="B147" s="75" t="s">
        <v>630</v>
      </c>
      <c r="C147" s="64" t="s">
        <v>29</v>
      </c>
      <c r="D147" s="65" t="s">
        <v>631</v>
      </c>
      <c r="E147" s="65" t="s">
        <v>632</v>
      </c>
      <c r="F147" s="64" t="s">
        <v>49</v>
      </c>
      <c r="G147" s="66" t="s">
        <v>633</v>
      </c>
      <c r="H147" s="64">
        <v>10000</v>
      </c>
      <c r="I147" s="64">
        <v>10000</v>
      </c>
      <c r="J147" s="66" t="s">
        <v>634</v>
      </c>
      <c r="K147" s="66" t="s">
        <v>50</v>
      </c>
      <c r="L147" s="64">
        <v>2016</v>
      </c>
      <c r="M147" s="64">
        <v>2017</v>
      </c>
      <c r="N147" s="64">
        <v>4404.18</v>
      </c>
      <c r="O147" s="64">
        <v>1500</v>
      </c>
      <c r="P147" s="64"/>
      <c r="Q147" s="64">
        <v>2904.18</v>
      </c>
      <c r="R147" s="68" t="s">
        <v>635</v>
      </c>
    </row>
    <row r="148" spans="1:18" ht="89.25">
      <c r="A148" s="63">
        <v>2</v>
      </c>
      <c r="B148" s="65" t="s">
        <v>636</v>
      </c>
      <c r="C148" s="67" t="s">
        <v>29</v>
      </c>
      <c r="D148" s="65" t="s">
        <v>637</v>
      </c>
      <c r="E148" s="65" t="s">
        <v>638</v>
      </c>
      <c r="F148" s="67" t="s">
        <v>49</v>
      </c>
      <c r="G148" s="65" t="s">
        <v>639</v>
      </c>
      <c r="H148" s="67">
        <v>1200</v>
      </c>
      <c r="I148" s="67">
        <v>1200</v>
      </c>
      <c r="J148" s="65" t="s">
        <v>640</v>
      </c>
      <c r="K148" s="65" t="s">
        <v>50</v>
      </c>
      <c r="L148" s="67">
        <v>2016</v>
      </c>
      <c r="M148" s="67">
        <v>2016</v>
      </c>
      <c r="N148" s="67">
        <v>510.59</v>
      </c>
      <c r="O148" s="67">
        <v>180</v>
      </c>
      <c r="P148" s="67">
        <v>72</v>
      </c>
      <c r="Q148" s="67">
        <v>258.58999999999997</v>
      </c>
      <c r="R148" s="67" t="s">
        <v>641</v>
      </c>
    </row>
    <row r="149" spans="1:18" ht="76.5">
      <c r="A149" s="63">
        <v>3</v>
      </c>
      <c r="B149" s="65" t="s">
        <v>642</v>
      </c>
      <c r="C149" s="67" t="s">
        <v>29</v>
      </c>
      <c r="D149" s="65" t="s">
        <v>643</v>
      </c>
      <c r="E149" s="65" t="s">
        <v>644</v>
      </c>
      <c r="F149" s="67" t="s">
        <v>49</v>
      </c>
      <c r="G149" s="65" t="s">
        <v>42</v>
      </c>
      <c r="H149" s="67">
        <v>1000</v>
      </c>
      <c r="I149" s="67">
        <v>1000</v>
      </c>
      <c r="J149" s="65" t="s">
        <v>645</v>
      </c>
      <c r="K149" s="65" t="s">
        <v>50</v>
      </c>
      <c r="L149" s="67">
        <v>2016</v>
      </c>
      <c r="M149" s="67">
        <v>2016</v>
      </c>
      <c r="N149" s="67">
        <v>443.91</v>
      </c>
      <c r="O149" s="67">
        <v>150</v>
      </c>
      <c r="P149" s="67">
        <v>45</v>
      </c>
      <c r="Q149" s="67">
        <v>248.91</v>
      </c>
      <c r="R149" s="68" t="s">
        <v>646</v>
      </c>
    </row>
    <row r="150" spans="1:18" ht="76.5">
      <c r="A150" s="63">
        <v>4</v>
      </c>
      <c r="B150" s="65" t="s">
        <v>647</v>
      </c>
      <c r="C150" s="64" t="s">
        <v>29</v>
      </c>
      <c r="D150" s="65" t="s">
        <v>648</v>
      </c>
      <c r="E150" s="65" t="s">
        <v>649</v>
      </c>
      <c r="F150" s="64" t="s">
        <v>49</v>
      </c>
      <c r="G150" s="66" t="s">
        <v>650</v>
      </c>
      <c r="H150" s="64">
        <v>600</v>
      </c>
      <c r="I150" s="64">
        <v>600</v>
      </c>
      <c r="J150" s="66" t="s">
        <v>651</v>
      </c>
      <c r="K150" s="66" t="s">
        <v>50</v>
      </c>
      <c r="L150" s="64">
        <v>2016</v>
      </c>
      <c r="M150" s="64">
        <v>2016</v>
      </c>
      <c r="N150" s="64">
        <v>257</v>
      </c>
      <c r="O150" s="64">
        <v>90</v>
      </c>
      <c r="P150" s="64">
        <v>39</v>
      </c>
      <c r="Q150" s="64">
        <v>128</v>
      </c>
      <c r="R150" s="68" t="s">
        <v>652</v>
      </c>
    </row>
    <row r="151" spans="1:18" ht="76.5">
      <c r="A151" s="63">
        <v>5</v>
      </c>
      <c r="B151" s="70" t="s">
        <v>653</v>
      </c>
      <c r="C151" s="69" t="s">
        <v>29</v>
      </c>
      <c r="D151" s="70" t="s">
        <v>654</v>
      </c>
      <c r="E151" s="70" t="s">
        <v>655</v>
      </c>
      <c r="F151" s="71" t="s">
        <v>656</v>
      </c>
      <c r="G151" s="70" t="s">
        <v>657</v>
      </c>
      <c r="H151" s="67">
        <v>600</v>
      </c>
      <c r="I151" s="67">
        <v>600</v>
      </c>
      <c r="J151" s="70" t="s">
        <v>658</v>
      </c>
      <c r="K151" s="70" t="s">
        <v>50</v>
      </c>
      <c r="L151" s="67">
        <v>2016</v>
      </c>
      <c r="M151" s="67">
        <v>2016</v>
      </c>
      <c r="N151" s="67">
        <v>257</v>
      </c>
      <c r="O151" s="67">
        <v>90</v>
      </c>
      <c r="P151" s="67">
        <v>39</v>
      </c>
      <c r="Q151" s="67">
        <v>128</v>
      </c>
      <c r="R151" s="68" t="s">
        <v>659</v>
      </c>
    </row>
    <row r="152" spans="1:18">
      <c r="A152" s="63" t="s">
        <v>668</v>
      </c>
      <c r="B152" s="74"/>
      <c r="C152" s="74"/>
      <c r="D152" s="74"/>
      <c r="E152" s="74"/>
      <c r="F152" s="74"/>
      <c r="G152" s="74"/>
      <c r="H152" s="74"/>
      <c r="I152" s="74"/>
      <c r="J152" s="74"/>
      <c r="K152" s="74"/>
      <c r="L152" s="74"/>
      <c r="M152" s="74"/>
      <c r="N152" s="74"/>
      <c r="O152" s="74"/>
      <c r="P152" s="74"/>
      <c r="Q152" s="74"/>
      <c r="R152" s="74"/>
    </row>
    <row r="153" spans="1:18" ht="78.75">
      <c r="A153" s="63">
        <v>1</v>
      </c>
      <c r="B153" s="72" t="s">
        <v>661</v>
      </c>
      <c r="C153" s="73" t="s">
        <v>319</v>
      </c>
      <c r="D153" s="72" t="s">
        <v>662</v>
      </c>
      <c r="E153" s="72" t="s">
        <v>663</v>
      </c>
      <c r="F153" s="30" t="s">
        <v>664</v>
      </c>
      <c r="G153" s="30" t="s">
        <v>665</v>
      </c>
      <c r="H153" s="8">
        <v>800</v>
      </c>
      <c r="I153" s="8">
        <v>320.55</v>
      </c>
      <c r="J153" s="1" t="s">
        <v>666</v>
      </c>
      <c r="K153" s="1" t="s">
        <v>667</v>
      </c>
      <c r="L153" s="9">
        <v>2016</v>
      </c>
      <c r="M153" s="9">
        <v>2017</v>
      </c>
      <c r="N153" s="2">
        <v>311.26</v>
      </c>
      <c r="O153" s="2">
        <v>128</v>
      </c>
      <c r="P153" s="2">
        <v>23</v>
      </c>
      <c r="Q153" s="2">
        <v>160.26</v>
      </c>
      <c r="R153" s="9"/>
    </row>
  </sheetData>
  <mergeCells count="11">
    <mergeCell ref="A2:R2"/>
    <mergeCell ref="A3:A4"/>
    <mergeCell ref="B3:B4"/>
    <mergeCell ref="C3:C4"/>
    <mergeCell ref="D3:D4"/>
    <mergeCell ref="E3:E4"/>
    <mergeCell ref="F3:K3"/>
    <mergeCell ref="L3:L4"/>
    <mergeCell ref="M3:M4"/>
    <mergeCell ref="N3:Q3"/>
    <mergeCell ref="R3:R4"/>
  </mergeCells>
  <phoneticPr fontId="2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R109"/>
  <sheetViews>
    <sheetView tabSelected="1" workbookViewId="0">
      <selection activeCell="S68" sqref="S68"/>
    </sheetView>
  </sheetViews>
  <sheetFormatPr defaultRowHeight="13.5"/>
  <cols>
    <col min="1" max="1" width="4.625" style="217" customWidth="1"/>
    <col min="2" max="2" width="15.125" style="221" customWidth="1"/>
    <col min="3" max="3" width="4.375" customWidth="1"/>
    <col min="4" max="4" width="10.5" customWidth="1"/>
    <col min="5" max="5" width="7.25" customWidth="1"/>
    <col min="6" max="6" width="6.875" customWidth="1"/>
    <col min="7" max="7" width="24" customWidth="1"/>
    <col min="8" max="9" width="7.125" customWidth="1"/>
    <col min="10" max="10" width="13.75" style="200" customWidth="1"/>
    <col min="11" max="11" width="15" style="200" customWidth="1"/>
    <col min="12" max="13" width="4.5" customWidth="1"/>
    <col min="14" max="17" width="5.125" customWidth="1"/>
    <col min="18" max="18" width="7.875" style="200" customWidth="1"/>
  </cols>
  <sheetData>
    <row r="1" spans="1:18" ht="14.25">
      <c r="A1" s="253" t="s">
        <v>13</v>
      </c>
      <c r="B1" s="253"/>
    </row>
    <row r="2" spans="1:18" ht="26.25">
      <c r="A2" s="254" t="s">
        <v>928</v>
      </c>
      <c r="B2" s="251"/>
      <c r="C2" s="251"/>
      <c r="D2" s="251"/>
      <c r="E2" s="251"/>
      <c r="F2" s="251"/>
      <c r="G2" s="251"/>
      <c r="H2" s="251"/>
      <c r="I2" s="251"/>
      <c r="J2" s="251"/>
      <c r="K2" s="251"/>
      <c r="L2" s="251"/>
      <c r="M2" s="251"/>
      <c r="N2" s="251"/>
      <c r="O2" s="251"/>
      <c r="P2" s="251"/>
      <c r="Q2" s="251"/>
      <c r="R2" s="251"/>
    </row>
    <row r="3" spans="1:18">
      <c r="A3" s="255" t="s">
        <v>14</v>
      </c>
      <c r="B3" s="256" t="s">
        <v>15</v>
      </c>
      <c r="C3" s="257" t="s">
        <v>16</v>
      </c>
      <c r="D3" s="257" t="s">
        <v>914</v>
      </c>
      <c r="E3" s="257" t="s">
        <v>17</v>
      </c>
      <c r="F3" s="257" t="s">
        <v>18</v>
      </c>
      <c r="G3" s="257"/>
      <c r="H3" s="257"/>
      <c r="I3" s="257"/>
      <c r="J3" s="257"/>
      <c r="K3" s="257"/>
      <c r="L3" s="257" t="s">
        <v>19</v>
      </c>
      <c r="M3" s="257" t="s">
        <v>20</v>
      </c>
      <c r="N3" s="257" t="s">
        <v>21</v>
      </c>
      <c r="O3" s="257"/>
      <c r="P3" s="257"/>
      <c r="Q3" s="257"/>
      <c r="R3" s="257" t="s">
        <v>22</v>
      </c>
    </row>
    <row r="4" spans="1:18" ht="33.75">
      <c r="A4" s="255"/>
      <c r="B4" s="256"/>
      <c r="C4" s="257"/>
      <c r="D4" s="257"/>
      <c r="E4" s="257"/>
      <c r="F4" s="223" t="s">
        <v>23</v>
      </c>
      <c r="G4" s="208" t="s">
        <v>915</v>
      </c>
      <c r="H4" s="223" t="s">
        <v>82</v>
      </c>
      <c r="I4" s="223" t="s">
        <v>83</v>
      </c>
      <c r="J4" s="208" t="s">
        <v>916</v>
      </c>
      <c r="K4" s="208" t="s">
        <v>917</v>
      </c>
      <c r="L4" s="257"/>
      <c r="M4" s="257"/>
      <c r="N4" s="208" t="s">
        <v>24</v>
      </c>
      <c r="O4" s="222" t="s">
        <v>25</v>
      </c>
      <c r="P4" s="208" t="s">
        <v>26</v>
      </c>
      <c r="Q4" s="208" t="s">
        <v>27</v>
      </c>
      <c r="R4" s="257"/>
    </row>
    <row r="5" spans="1:18" s="119" customFormat="1" ht="30" customHeight="1">
      <c r="A5" s="210" t="s">
        <v>826</v>
      </c>
      <c r="B5" s="116" t="s">
        <v>831</v>
      </c>
      <c r="C5" s="116"/>
      <c r="D5" s="116"/>
      <c r="E5" s="116"/>
      <c r="F5" s="116"/>
      <c r="G5" s="116"/>
      <c r="H5" s="117"/>
      <c r="I5" s="117"/>
      <c r="J5" s="173"/>
      <c r="K5" s="173"/>
      <c r="L5" s="118"/>
      <c r="M5" s="118"/>
      <c r="N5" s="117"/>
      <c r="O5" s="117"/>
      <c r="P5" s="117"/>
      <c r="Q5" s="117"/>
      <c r="R5" s="203"/>
    </row>
    <row r="6" spans="1:18" s="119" customFormat="1" ht="21" customHeight="1">
      <c r="A6" s="211" t="s">
        <v>841</v>
      </c>
      <c r="B6" s="218" t="s">
        <v>835</v>
      </c>
      <c r="C6" s="116"/>
      <c r="D6" s="116"/>
      <c r="E6" s="116"/>
      <c r="F6" s="116"/>
      <c r="G6" s="116"/>
      <c r="H6" s="117"/>
      <c r="I6" s="117"/>
      <c r="J6" s="173"/>
      <c r="K6" s="173"/>
      <c r="L6" s="118"/>
      <c r="M6" s="118"/>
      <c r="N6" s="117"/>
      <c r="O6" s="117"/>
      <c r="P6" s="117"/>
      <c r="Q6" s="117"/>
      <c r="R6" s="203"/>
    </row>
    <row r="7" spans="1:18" s="124" customFormat="1" ht="41.25" customHeight="1">
      <c r="A7" s="212">
        <v>1</v>
      </c>
      <c r="B7" s="161" t="s">
        <v>884</v>
      </c>
      <c r="C7" s="162" t="s">
        <v>885</v>
      </c>
      <c r="D7" s="161" t="s">
        <v>886</v>
      </c>
      <c r="E7" s="161" t="s">
        <v>887</v>
      </c>
      <c r="F7" s="162" t="s">
        <v>888</v>
      </c>
      <c r="G7" s="163" t="s">
        <v>889</v>
      </c>
      <c r="H7" s="120">
        <v>800</v>
      </c>
      <c r="I7" s="120">
        <v>800</v>
      </c>
      <c r="J7" s="163" t="s">
        <v>846</v>
      </c>
      <c r="K7" s="163" t="s">
        <v>847</v>
      </c>
      <c r="L7" s="122">
        <v>2016</v>
      </c>
      <c r="M7" s="122">
        <v>2017</v>
      </c>
      <c r="N7" s="120">
        <v>343</v>
      </c>
      <c r="O7" s="120">
        <v>120</v>
      </c>
      <c r="P7" s="120">
        <v>51</v>
      </c>
      <c r="Q7" s="123"/>
      <c r="R7" s="198"/>
    </row>
    <row r="8" spans="1:18" s="124" customFormat="1" ht="41.25" customHeight="1">
      <c r="A8" s="212">
        <v>2</v>
      </c>
      <c r="B8" s="168" t="s">
        <v>46</v>
      </c>
      <c r="C8" s="164" t="s">
        <v>29</v>
      </c>
      <c r="D8" s="164" t="s">
        <v>47</v>
      </c>
      <c r="E8" s="164" t="s">
        <v>48</v>
      </c>
      <c r="F8" s="164" t="s">
        <v>49</v>
      </c>
      <c r="G8" s="164" t="s">
        <v>384</v>
      </c>
      <c r="H8" s="125">
        <v>800</v>
      </c>
      <c r="I8" s="125">
        <v>800</v>
      </c>
      <c r="J8" s="164" t="s">
        <v>385</v>
      </c>
      <c r="K8" s="164" t="s">
        <v>50</v>
      </c>
      <c r="L8" s="125">
        <v>2016</v>
      </c>
      <c r="M8" s="125">
        <v>2016</v>
      </c>
      <c r="N8" s="125">
        <v>343</v>
      </c>
      <c r="O8" s="125">
        <v>120</v>
      </c>
      <c r="P8" s="125">
        <v>51</v>
      </c>
      <c r="Q8" s="125">
        <v>172</v>
      </c>
      <c r="R8" s="164"/>
    </row>
    <row r="9" spans="1:18" s="124" customFormat="1" ht="57.75">
      <c r="A9" s="212">
        <v>3</v>
      </c>
      <c r="B9" s="168" t="s">
        <v>43</v>
      </c>
      <c r="C9" s="164" t="s">
        <v>29</v>
      </c>
      <c r="D9" s="164" t="s">
        <v>44</v>
      </c>
      <c r="E9" s="164" t="s">
        <v>45</v>
      </c>
      <c r="F9" s="164" t="s">
        <v>381</v>
      </c>
      <c r="G9" s="164" t="s">
        <v>370</v>
      </c>
      <c r="H9" s="125">
        <v>600</v>
      </c>
      <c r="I9" s="125">
        <v>600</v>
      </c>
      <c r="J9" s="164" t="s">
        <v>382</v>
      </c>
      <c r="K9" s="164" t="s">
        <v>383</v>
      </c>
      <c r="L9" s="125">
        <v>2016</v>
      </c>
      <c r="M9" s="125">
        <v>2017</v>
      </c>
      <c r="N9" s="125">
        <v>257</v>
      </c>
      <c r="O9" s="125">
        <v>90</v>
      </c>
      <c r="P9" s="125">
        <v>39</v>
      </c>
      <c r="Q9" s="125">
        <v>128</v>
      </c>
      <c r="R9" s="164"/>
    </row>
    <row r="10" spans="1:18" s="124" customFormat="1" ht="46.5" customHeight="1">
      <c r="A10" s="212">
        <v>4</v>
      </c>
      <c r="B10" s="166" t="s">
        <v>325</v>
      </c>
      <c r="C10" s="165" t="s">
        <v>319</v>
      </c>
      <c r="D10" s="166" t="s">
        <v>326</v>
      </c>
      <c r="E10" s="166" t="s">
        <v>327</v>
      </c>
      <c r="F10" s="165" t="s">
        <v>321</v>
      </c>
      <c r="G10" s="165" t="s">
        <v>328</v>
      </c>
      <c r="H10" s="126">
        <v>800</v>
      </c>
      <c r="I10" s="126">
        <v>800</v>
      </c>
      <c r="J10" s="165" t="s">
        <v>329</v>
      </c>
      <c r="K10" s="165" t="s">
        <v>330</v>
      </c>
      <c r="L10" s="127">
        <v>2016</v>
      </c>
      <c r="M10" s="127">
        <v>2017</v>
      </c>
      <c r="N10" s="126">
        <f>SUM(O10:Q10)</f>
        <v>343</v>
      </c>
      <c r="O10" s="126">
        <v>120</v>
      </c>
      <c r="P10" s="126">
        <v>51</v>
      </c>
      <c r="Q10" s="126">
        <v>172</v>
      </c>
      <c r="R10" s="165"/>
    </row>
    <row r="11" spans="1:18" s="129" customFormat="1" ht="37.5" customHeight="1">
      <c r="A11" s="212">
        <v>5</v>
      </c>
      <c r="B11" s="161" t="s">
        <v>714</v>
      </c>
      <c r="C11" s="167" t="s">
        <v>29</v>
      </c>
      <c r="D11" s="167" t="s">
        <v>715</v>
      </c>
      <c r="E11" s="167" t="s">
        <v>716</v>
      </c>
      <c r="F11" s="167" t="s">
        <v>49</v>
      </c>
      <c r="G11" s="167" t="s">
        <v>209</v>
      </c>
      <c r="H11" s="128">
        <v>1000</v>
      </c>
      <c r="I11" s="128">
        <v>1000</v>
      </c>
      <c r="J11" s="167" t="s">
        <v>353</v>
      </c>
      <c r="K11" s="167" t="s">
        <v>50</v>
      </c>
      <c r="L11" s="128">
        <v>2016</v>
      </c>
      <c r="M11" s="128">
        <v>2017</v>
      </c>
      <c r="N11" s="128">
        <v>428</v>
      </c>
      <c r="O11" s="128">
        <v>150</v>
      </c>
      <c r="P11" s="128">
        <v>64</v>
      </c>
      <c r="Q11" s="128">
        <v>214</v>
      </c>
      <c r="R11" s="167"/>
    </row>
    <row r="12" spans="1:18" s="124" customFormat="1" ht="37.5" customHeight="1">
      <c r="A12" s="212">
        <v>6</v>
      </c>
      <c r="B12" s="168" t="s">
        <v>227</v>
      </c>
      <c r="C12" s="164" t="s">
        <v>29</v>
      </c>
      <c r="D12" s="164" t="s">
        <v>228</v>
      </c>
      <c r="E12" s="164" t="s">
        <v>229</v>
      </c>
      <c r="F12" s="162" t="s">
        <v>230</v>
      </c>
      <c r="G12" s="163" t="s">
        <v>354</v>
      </c>
      <c r="H12" s="120">
        <v>500</v>
      </c>
      <c r="I12" s="120">
        <v>500</v>
      </c>
      <c r="J12" s="163" t="s">
        <v>355</v>
      </c>
      <c r="K12" s="163" t="s">
        <v>50</v>
      </c>
      <c r="L12" s="120">
        <v>2016</v>
      </c>
      <c r="M12" s="120">
        <v>2017</v>
      </c>
      <c r="N12" s="131">
        <v>214</v>
      </c>
      <c r="O12" s="131">
        <v>75</v>
      </c>
      <c r="P12" s="131">
        <v>32</v>
      </c>
      <c r="Q12" s="131">
        <v>107</v>
      </c>
      <c r="R12" s="162"/>
    </row>
    <row r="13" spans="1:18" s="124" customFormat="1" ht="37.5" customHeight="1">
      <c r="A13" s="212">
        <v>7</v>
      </c>
      <c r="B13" s="169" t="s">
        <v>743</v>
      </c>
      <c r="C13" s="170" t="s">
        <v>29</v>
      </c>
      <c r="D13" s="171" t="s">
        <v>744</v>
      </c>
      <c r="E13" s="169" t="s">
        <v>745</v>
      </c>
      <c r="F13" s="172" t="s">
        <v>49</v>
      </c>
      <c r="G13" s="169" t="s">
        <v>354</v>
      </c>
      <c r="H13" s="132">
        <v>500</v>
      </c>
      <c r="I13" s="132">
        <v>500</v>
      </c>
      <c r="J13" s="169" t="s">
        <v>902</v>
      </c>
      <c r="K13" s="169" t="s">
        <v>50</v>
      </c>
      <c r="L13" s="132">
        <v>2016</v>
      </c>
      <c r="M13" s="132">
        <v>2017</v>
      </c>
      <c r="N13" s="132">
        <v>214</v>
      </c>
      <c r="O13" s="133">
        <f>H13*1500/10000</f>
        <v>75</v>
      </c>
      <c r="P13" s="132">
        <v>32</v>
      </c>
      <c r="Q13" s="132">
        <v>107</v>
      </c>
      <c r="R13" s="209"/>
    </row>
    <row r="14" spans="1:18" s="119" customFormat="1" ht="12">
      <c r="A14" s="211" t="s">
        <v>842</v>
      </c>
      <c r="B14" s="219" t="s">
        <v>836</v>
      </c>
      <c r="C14" s="173"/>
      <c r="D14" s="173"/>
      <c r="E14" s="173"/>
      <c r="F14" s="173"/>
      <c r="G14" s="173"/>
      <c r="H14" s="117"/>
      <c r="I14" s="117"/>
      <c r="J14" s="173"/>
      <c r="K14" s="173"/>
      <c r="L14" s="118"/>
      <c r="M14" s="118"/>
      <c r="N14" s="117"/>
      <c r="O14" s="117"/>
      <c r="P14" s="117"/>
      <c r="Q14" s="117"/>
      <c r="R14" s="203"/>
    </row>
    <row r="15" spans="1:18" s="124" customFormat="1" ht="36">
      <c r="A15" s="212">
        <v>1</v>
      </c>
      <c r="B15" s="114" t="s">
        <v>647</v>
      </c>
      <c r="C15" s="174" t="s">
        <v>29</v>
      </c>
      <c r="D15" s="114" t="s">
        <v>648</v>
      </c>
      <c r="E15" s="114" t="s">
        <v>649</v>
      </c>
      <c r="F15" s="174" t="s">
        <v>49</v>
      </c>
      <c r="G15" s="175" t="s">
        <v>309</v>
      </c>
      <c r="H15" s="135">
        <v>600</v>
      </c>
      <c r="I15" s="135">
        <v>600</v>
      </c>
      <c r="J15" s="175" t="s">
        <v>903</v>
      </c>
      <c r="K15" s="175" t="s">
        <v>50</v>
      </c>
      <c r="L15" s="135">
        <v>2016</v>
      </c>
      <c r="M15" s="135">
        <v>2016</v>
      </c>
      <c r="N15" s="135">
        <v>257</v>
      </c>
      <c r="O15" s="135">
        <v>90</v>
      </c>
      <c r="P15" s="135">
        <v>39</v>
      </c>
      <c r="Q15" s="135">
        <v>128</v>
      </c>
      <c r="R15" s="204"/>
    </row>
    <row r="16" spans="1:18" s="124" customFormat="1" ht="45">
      <c r="A16" s="213">
        <v>2</v>
      </c>
      <c r="B16" s="163" t="s">
        <v>848</v>
      </c>
      <c r="C16" s="162" t="s">
        <v>849</v>
      </c>
      <c r="D16" s="163" t="s">
        <v>850</v>
      </c>
      <c r="E16" s="163" t="s">
        <v>851</v>
      </c>
      <c r="F16" s="162" t="s">
        <v>506</v>
      </c>
      <c r="G16" s="163" t="s">
        <v>852</v>
      </c>
      <c r="H16" s="120">
        <v>1000</v>
      </c>
      <c r="I16" s="120">
        <v>1000</v>
      </c>
      <c r="J16" s="163" t="s">
        <v>853</v>
      </c>
      <c r="K16" s="163" t="s">
        <v>847</v>
      </c>
      <c r="L16" s="120">
        <v>2016</v>
      </c>
      <c r="M16" s="120">
        <v>2017</v>
      </c>
      <c r="N16" s="120">
        <v>428</v>
      </c>
      <c r="O16" s="120">
        <v>150</v>
      </c>
      <c r="P16" s="120">
        <v>64</v>
      </c>
      <c r="Q16" s="123"/>
      <c r="R16" s="198"/>
    </row>
    <row r="17" spans="1:18" s="124" customFormat="1" ht="67.5">
      <c r="A17" s="212">
        <v>3</v>
      </c>
      <c r="B17" s="176" t="s">
        <v>828</v>
      </c>
      <c r="C17" s="177" t="s">
        <v>319</v>
      </c>
      <c r="D17" s="176" t="s">
        <v>537</v>
      </c>
      <c r="E17" s="176" t="s">
        <v>538</v>
      </c>
      <c r="F17" s="161" t="s">
        <v>539</v>
      </c>
      <c r="G17" s="176" t="s">
        <v>356</v>
      </c>
      <c r="H17" s="136">
        <v>1000</v>
      </c>
      <c r="I17" s="136">
        <v>1000</v>
      </c>
      <c r="J17" s="161" t="s">
        <v>540</v>
      </c>
      <c r="K17" s="161" t="s">
        <v>541</v>
      </c>
      <c r="L17" s="136">
        <v>2016</v>
      </c>
      <c r="M17" s="136">
        <v>2017</v>
      </c>
      <c r="N17" s="128">
        <v>428</v>
      </c>
      <c r="O17" s="128">
        <v>150</v>
      </c>
      <c r="P17" s="128">
        <v>64</v>
      </c>
      <c r="Q17" s="128">
        <v>214</v>
      </c>
      <c r="R17" s="178"/>
    </row>
    <row r="18" spans="1:18" s="124" customFormat="1" ht="60">
      <c r="A18" s="213">
        <v>4</v>
      </c>
      <c r="B18" s="107" t="s">
        <v>122</v>
      </c>
      <c r="C18" s="106" t="s">
        <v>29</v>
      </c>
      <c r="D18" s="107" t="s">
        <v>123</v>
      </c>
      <c r="E18" s="108" t="s">
        <v>124</v>
      </c>
      <c r="F18" s="107" t="s">
        <v>286</v>
      </c>
      <c r="G18" s="107" t="s">
        <v>273</v>
      </c>
      <c r="H18" s="137">
        <v>1000</v>
      </c>
      <c r="I18" s="137">
        <v>430</v>
      </c>
      <c r="J18" s="179" t="s">
        <v>287</v>
      </c>
      <c r="K18" s="107" t="s">
        <v>288</v>
      </c>
      <c r="L18" s="137">
        <v>2016</v>
      </c>
      <c r="M18" s="137">
        <v>2017</v>
      </c>
      <c r="N18" s="138">
        <v>428</v>
      </c>
      <c r="O18" s="138">
        <v>150</v>
      </c>
      <c r="P18" s="138">
        <v>64</v>
      </c>
      <c r="Q18" s="138">
        <v>214</v>
      </c>
      <c r="R18" s="107"/>
    </row>
    <row r="19" spans="1:18" s="124" customFormat="1" ht="59.25">
      <c r="A19" s="212">
        <v>5</v>
      </c>
      <c r="B19" s="168" t="s">
        <v>28</v>
      </c>
      <c r="C19" s="164" t="s">
        <v>29</v>
      </c>
      <c r="D19" s="164" t="s">
        <v>30</v>
      </c>
      <c r="E19" s="164" t="s">
        <v>31</v>
      </c>
      <c r="F19" s="164" t="s">
        <v>365</v>
      </c>
      <c r="G19" s="164" t="s">
        <v>366</v>
      </c>
      <c r="H19" s="125">
        <v>1000</v>
      </c>
      <c r="I19" s="125">
        <v>1000</v>
      </c>
      <c r="J19" s="164" t="s">
        <v>367</v>
      </c>
      <c r="K19" s="164" t="s">
        <v>368</v>
      </c>
      <c r="L19" s="125">
        <v>2016</v>
      </c>
      <c r="M19" s="125">
        <v>2017</v>
      </c>
      <c r="N19" s="125">
        <v>428</v>
      </c>
      <c r="O19" s="125">
        <v>150</v>
      </c>
      <c r="P19" s="125">
        <v>64</v>
      </c>
      <c r="Q19" s="125">
        <v>214</v>
      </c>
      <c r="R19" s="164"/>
    </row>
    <row r="20" spans="1:18" s="129" customFormat="1" ht="33.75">
      <c r="A20" s="213">
        <v>6</v>
      </c>
      <c r="B20" s="161" t="s">
        <v>731</v>
      </c>
      <c r="C20" s="167" t="s">
        <v>627</v>
      </c>
      <c r="D20" s="167" t="s">
        <v>732</v>
      </c>
      <c r="E20" s="167" t="s">
        <v>733</v>
      </c>
      <c r="F20" s="167" t="s">
        <v>49</v>
      </c>
      <c r="G20" s="167" t="s">
        <v>209</v>
      </c>
      <c r="H20" s="128">
        <v>1000</v>
      </c>
      <c r="I20" s="128">
        <v>1000</v>
      </c>
      <c r="J20" s="167" t="s">
        <v>353</v>
      </c>
      <c r="K20" s="167" t="s">
        <v>50</v>
      </c>
      <c r="L20" s="128">
        <v>2016</v>
      </c>
      <c r="M20" s="128">
        <v>2017</v>
      </c>
      <c r="N20" s="128">
        <v>428</v>
      </c>
      <c r="O20" s="128">
        <v>150</v>
      </c>
      <c r="P20" s="128">
        <v>64</v>
      </c>
      <c r="Q20" s="128">
        <v>214</v>
      </c>
      <c r="R20" s="167"/>
    </row>
    <row r="21" spans="1:18" s="129" customFormat="1" ht="45">
      <c r="A21" s="212">
        <v>7</v>
      </c>
      <c r="B21" s="168" t="s">
        <v>216</v>
      </c>
      <c r="C21" s="164" t="s">
        <v>29</v>
      </c>
      <c r="D21" s="164" t="s">
        <v>217</v>
      </c>
      <c r="E21" s="164" t="s">
        <v>218</v>
      </c>
      <c r="F21" s="178" t="s">
        <v>49</v>
      </c>
      <c r="G21" s="176" t="s">
        <v>219</v>
      </c>
      <c r="H21" s="122">
        <v>800</v>
      </c>
      <c r="I21" s="122">
        <v>800</v>
      </c>
      <c r="J21" s="176" t="s">
        <v>220</v>
      </c>
      <c r="K21" s="176" t="s">
        <v>50</v>
      </c>
      <c r="L21" s="122">
        <v>2016</v>
      </c>
      <c r="M21" s="122">
        <v>2017</v>
      </c>
      <c r="N21" s="139">
        <v>343</v>
      </c>
      <c r="O21" s="139">
        <v>120</v>
      </c>
      <c r="P21" s="139">
        <v>51</v>
      </c>
      <c r="Q21" s="139">
        <v>172</v>
      </c>
      <c r="R21" s="178"/>
    </row>
    <row r="22" spans="1:18" s="124" customFormat="1" ht="45">
      <c r="A22" s="213">
        <v>8</v>
      </c>
      <c r="B22" s="166" t="s">
        <v>191</v>
      </c>
      <c r="C22" s="165" t="s">
        <v>29</v>
      </c>
      <c r="D22" s="165" t="s">
        <v>192</v>
      </c>
      <c r="E22" s="165" t="s">
        <v>193</v>
      </c>
      <c r="F22" s="165" t="s">
        <v>194</v>
      </c>
      <c r="G22" s="165" t="s">
        <v>195</v>
      </c>
      <c r="H22" s="140">
        <v>1200</v>
      </c>
      <c r="I22" s="140">
        <v>900</v>
      </c>
      <c r="J22" s="165" t="s">
        <v>196</v>
      </c>
      <c r="K22" s="165" t="s">
        <v>197</v>
      </c>
      <c r="L22" s="140">
        <v>2016</v>
      </c>
      <c r="M22" s="141" t="s">
        <v>183</v>
      </c>
      <c r="N22" s="126">
        <v>700</v>
      </c>
      <c r="O22" s="126">
        <v>180</v>
      </c>
      <c r="P22" s="126">
        <v>100</v>
      </c>
      <c r="Q22" s="126">
        <v>420</v>
      </c>
      <c r="R22" s="205"/>
    </row>
    <row r="23" spans="1:18" s="124" customFormat="1" ht="33.75">
      <c r="A23" s="212">
        <v>9</v>
      </c>
      <c r="B23" s="176" t="s">
        <v>531</v>
      </c>
      <c r="C23" s="178" t="s">
        <v>29</v>
      </c>
      <c r="D23" s="176" t="s">
        <v>532</v>
      </c>
      <c r="E23" s="176" t="s">
        <v>533</v>
      </c>
      <c r="F23" s="178" t="s">
        <v>49</v>
      </c>
      <c r="G23" s="176" t="s">
        <v>209</v>
      </c>
      <c r="H23" s="122">
        <v>1000</v>
      </c>
      <c r="I23" s="122">
        <v>1000</v>
      </c>
      <c r="J23" s="176" t="s">
        <v>534</v>
      </c>
      <c r="K23" s="176" t="s">
        <v>50</v>
      </c>
      <c r="L23" s="122">
        <v>2016</v>
      </c>
      <c r="M23" s="122">
        <v>2017</v>
      </c>
      <c r="N23" s="122">
        <v>428</v>
      </c>
      <c r="O23" s="122">
        <v>150</v>
      </c>
      <c r="P23" s="122">
        <v>64</v>
      </c>
      <c r="Q23" s="122">
        <v>214</v>
      </c>
      <c r="R23" s="178"/>
    </row>
    <row r="24" spans="1:18" s="124" customFormat="1" ht="45">
      <c r="A24" s="213">
        <v>10</v>
      </c>
      <c r="B24" s="161" t="s">
        <v>523</v>
      </c>
      <c r="C24" s="167" t="s">
        <v>319</v>
      </c>
      <c r="D24" s="161" t="s">
        <v>524</v>
      </c>
      <c r="E24" s="161" t="s">
        <v>525</v>
      </c>
      <c r="F24" s="167" t="s">
        <v>526</v>
      </c>
      <c r="G24" s="161" t="s">
        <v>527</v>
      </c>
      <c r="H24" s="128">
        <v>1000</v>
      </c>
      <c r="I24" s="128">
        <v>1000</v>
      </c>
      <c r="J24" s="161" t="s">
        <v>528</v>
      </c>
      <c r="K24" s="161" t="s">
        <v>529</v>
      </c>
      <c r="L24" s="136">
        <v>2016</v>
      </c>
      <c r="M24" s="136">
        <v>2017</v>
      </c>
      <c r="N24" s="128">
        <v>428</v>
      </c>
      <c r="O24" s="128">
        <v>150</v>
      </c>
      <c r="P24" s="128">
        <v>64</v>
      </c>
      <c r="Q24" s="128">
        <v>214</v>
      </c>
      <c r="R24" s="178"/>
    </row>
    <row r="25" spans="1:18" s="129" customFormat="1" ht="40.5" customHeight="1">
      <c r="A25" s="212">
        <v>11</v>
      </c>
      <c r="B25" s="168" t="s">
        <v>224</v>
      </c>
      <c r="C25" s="164" t="s">
        <v>29</v>
      </c>
      <c r="D25" s="164" t="s">
        <v>225</v>
      </c>
      <c r="E25" s="164" t="s">
        <v>226</v>
      </c>
      <c r="F25" s="178" t="s">
        <v>49</v>
      </c>
      <c r="G25" s="176" t="s">
        <v>209</v>
      </c>
      <c r="H25" s="122">
        <v>1000</v>
      </c>
      <c r="I25" s="122">
        <v>1000</v>
      </c>
      <c r="J25" s="176" t="s">
        <v>353</v>
      </c>
      <c r="K25" s="176" t="s">
        <v>50</v>
      </c>
      <c r="L25" s="122">
        <v>2016</v>
      </c>
      <c r="M25" s="122">
        <v>2017</v>
      </c>
      <c r="N25" s="139">
        <v>428</v>
      </c>
      <c r="O25" s="139">
        <v>150</v>
      </c>
      <c r="P25" s="139">
        <v>64</v>
      </c>
      <c r="Q25" s="139">
        <v>214</v>
      </c>
      <c r="R25" s="178"/>
    </row>
    <row r="26" spans="1:18" s="129" customFormat="1" ht="40.5" customHeight="1">
      <c r="A26" s="213">
        <v>12</v>
      </c>
      <c r="B26" s="161" t="s">
        <v>718</v>
      </c>
      <c r="C26" s="167" t="s">
        <v>29</v>
      </c>
      <c r="D26" s="167" t="s">
        <v>719</v>
      </c>
      <c r="E26" s="167" t="s">
        <v>720</v>
      </c>
      <c r="F26" s="167" t="s">
        <v>49</v>
      </c>
      <c r="G26" s="167" t="s">
        <v>209</v>
      </c>
      <c r="H26" s="128">
        <v>1000</v>
      </c>
      <c r="I26" s="128">
        <v>1000</v>
      </c>
      <c r="J26" s="167" t="s">
        <v>534</v>
      </c>
      <c r="K26" s="167" t="s">
        <v>50</v>
      </c>
      <c r="L26" s="128">
        <v>2016</v>
      </c>
      <c r="M26" s="128">
        <v>2017</v>
      </c>
      <c r="N26" s="128">
        <v>428</v>
      </c>
      <c r="O26" s="128">
        <v>150</v>
      </c>
      <c r="P26" s="128">
        <v>64</v>
      </c>
      <c r="Q26" s="128">
        <v>214</v>
      </c>
      <c r="R26" s="167"/>
    </row>
    <row r="27" spans="1:18" s="124" customFormat="1" ht="40.5" customHeight="1">
      <c r="A27" s="212">
        <v>13</v>
      </c>
      <c r="B27" s="168" t="s">
        <v>231</v>
      </c>
      <c r="C27" s="164" t="s">
        <v>29</v>
      </c>
      <c r="D27" s="164" t="s">
        <v>232</v>
      </c>
      <c r="E27" s="164" t="s">
        <v>233</v>
      </c>
      <c r="F27" s="162" t="s">
        <v>49</v>
      </c>
      <c r="G27" s="163" t="s">
        <v>356</v>
      </c>
      <c r="H27" s="120">
        <v>1000</v>
      </c>
      <c r="I27" s="120">
        <v>1000</v>
      </c>
      <c r="J27" s="163" t="s">
        <v>357</v>
      </c>
      <c r="K27" s="163" t="s">
        <v>50</v>
      </c>
      <c r="L27" s="120">
        <v>2016</v>
      </c>
      <c r="M27" s="120">
        <v>2017</v>
      </c>
      <c r="N27" s="131">
        <v>428</v>
      </c>
      <c r="O27" s="131">
        <v>150</v>
      </c>
      <c r="P27" s="131">
        <v>64</v>
      </c>
      <c r="Q27" s="131">
        <v>214</v>
      </c>
      <c r="R27" s="162"/>
    </row>
    <row r="28" spans="1:18" s="129" customFormat="1" ht="45">
      <c r="A28" s="213">
        <v>14</v>
      </c>
      <c r="B28" s="161" t="s">
        <v>722</v>
      </c>
      <c r="C28" s="167" t="s">
        <v>29</v>
      </c>
      <c r="D28" s="167" t="s">
        <v>723</v>
      </c>
      <c r="E28" s="167" t="s">
        <v>724</v>
      </c>
      <c r="F28" s="167" t="s">
        <v>49</v>
      </c>
      <c r="G28" s="167" t="s">
        <v>356</v>
      </c>
      <c r="H28" s="128">
        <v>1000</v>
      </c>
      <c r="I28" s="128">
        <v>1000</v>
      </c>
      <c r="J28" s="167" t="s">
        <v>417</v>
      </c>
      <c r="K28" s="167" t="s">
        <v>50</v>
      </c>
      <c r="L28" s="128">
        <v>2016</v>
      </c>
      <c r="M28" s="128">
        <v>2017</v>
      </c>
      <c r="N28" s="128">
        <v>428</v>
      </c>
      <c r="O28" s="128">
        <v>150</v>
      </c>
      <c r="P28" s="128">
        <v>64</v>
      </c>
      <c r="Q28" s="128">
        <v>214</v>
      </c>
      <c r="R28" s="167"/>
    </row>
    <row r="29" spans="1:18" s="124" customFormat="1" ht="91.5">
      <c r="A29" s="212">
        <v>15</v>
      </c>
      <c r="B29" s="107" t="s">
        <v>113</v>
      </c>
      <c r="C29" s="108" t="s">
        <v>29</v>
      </c>
      <c r="D29" s="107" t="s">
        <v>114</v>
      </c>
      <c r="E29" s="108" t="s">
        <v>115</v>
      </c>
      <c r="F29" s="179" t="s">
        <v>272</v>
      </c>
      <c r="G29" s="107" t="s">
        <v>273</v>
      </c>
      <c r="H29" s="138">
        <v>1000</v>
      </c>
      <c r="I29" s="138">
        <v>400</v>
      </c>
      <c r="J29" s="179" t="s">
        <v>274</v>
      </c>
      <c r="K29" s="107" t="s">
        <v>275</v>
      </c>
      <c r="L29" s="138">
        <v>2016</v>
      </c>
      <c r="M29" s="138">
        <v>2017</v>
      </c>
      <c r="N29" s="138">
        <v>428.19</v>
      </c>
      <c r="O29" s="138">
        <v>150</v>
      </c>
      <c r="P29" s="138">
        <v>64</v>
      </c>
      <c r="Q29" s="138">
        <v>214.19</v>
      </c>
      <c r="R29" s="107"/>
    </row>
    <row r="30" spans="1:18" s="124" customFormat="1" ht="45">
      <c r="A30" s="213">
        <v>16</v>
      </c>
      <c r="B30" s="168" t="s">
        <v>829</v>
      </c>
      <c r="C30" s="164" t="s">
        <v>29</v>
      </c>
      <c r="D30" s="164" t="s">
        <v>235</v>
      </c>
      <c r="E30" s="164" t="s">
        <v>236</v>
      </c>
      <c r="F30" s="162" t="s">
        <v>49</v>
      </c>
      <c r="G30" s="163" t="s">
        <v>219</v>
      </c>
      <c r="H30" s="120">
        <v>800</v>
      </c>
      <c r="I30" s="120">
        <v>800</v>
      </c>
      <c r="J30" s="163" t="s">
        <v>358</v>
      </c>
      <c r="K30" s="163" t="s">
        <v>50</v>
      </c>
      <c r="L30" s="120">
        <v>2016</v>
      </c>
      <c r="M30" s="120">
        <v>2017</v>
      </c>
      <c r="N30" s="131">
        <v>343</v>
      </c>
      <c r="O30" s="131">
        <v>120</v>
      </c>
      <c r="P30" s="131">
        <v>51</v>
      </c>
      <c r="Q30" s="131">
        <v>172</v>
      </c>
      <c r="R30" s="162"/>
    </row>
    <row r="31" spans="1:18" s="129" customFormat="1" ht="39" customHeight="1">
      <c r="A31" s="212">
        <v>17</v>
      </c>
      <c r="B31" s="161" t="s">
        <v>726</v>
      </c>
      <c r="C31" s="167" t="s">
        <v>29</v>
      </c>
      <c r="D31" s="167" t="s">
        <v>727</v>
      </c>
      <c r="E31" s="167" t="s">
        <v>728</v>
      </c>
      <c r="F31" s="167" t="s">
        <v>49</v>
      </c>
      <c r="G31" s="167" t="s">
        <v>249</v>
      </c>
      <c r="H31" s="128">
        <v>800</v>
      </c>
      <c r="I31" s="128">
        <v>800</v>
      </c>
      <c r="J31" s="167" t="s">
        <v>729</v>
      </c>
      <c r="K31" s="167" t="s">
        <v>50</v>
      </c>
      <c r="L31" s="128">
        <v>2016</v>
      </c>
      <c r="M31" s="128">
        <v>2017</v>
      </c>
      <c r="N31" s="128">
        <v>343</v>
      </c>
      <c r="O31" s="128">
        <v>120</v>
      </c>
      <c r="P31" s="128">
        <v>51</v>
      </c>
      <c r="Q31" s="128">
        <v>172</v>
      </c>
      <c r="R31" s="167"/>
    </row>
    <row r="32" spans="1:18" s="124" customFormat="1" ht="45.75">
      <c r="A32" s="213">
        <v>18</v>
      </c>
      <c r="B32" s="163" t="s">
        <v>890</v>
      </c>
      <c r="C32" s="162" t="s">
        <v>885</v>
      </c>
      <c r="D32" s="163" t="s">
        <v>891</v>
      </c>
      <c r="E32" s="163" t="s">
        <v>892</v>
      </c>
      <c r="F32" s="162" t="s">
        <v>888</v>
      </c>
      <c r="G32" s="163" t="s">
        <v>893</v>
      </c>
      <c r="H32" s="120">
        <v>1000</v>
      </c>
      <c r="I32" s="120">
        <v>1000</v>
      </c>
      <c r="J32" s="163" t="s">
        <v>853</v>
      </c>
      <c r="K32" s="163" t="s">
        <v>847</v>
      </c>
      <c r="L32" s="120">
        <v>2016</v>
      </c>
      <c r="M32" s="120">
        <v>2017</v>
      </c>
      <c r="N32" s="120">
        <v>428</v>
      </c>
      <c r="O32" s="120">
        <v>150</v>
      </c>
      <c r="P32" s="120">
        <v>64</v>
      </c>
      <c r="Q32" s="123"/>
      <c r="R32" s="198"/>
    </row>
    <row r="33" spans="1:18" s="119" customFormat="1" ht="16.5" customHeight="1">
      <c r="A33" s="211" t="s">
        <v>840</v>
      </c>
      <c r="B33" s="219" t="s">
        <v>837</v>
      </c>
      <c r="C33" s="173"/>
      <c r="D33" s="173"/>
      <c r="E33" s="173"/>
      <c r="F33" s="173"/>
      <c r="G33" s="173"/>
      <c r="H33" s="117"/>
      <c r="I33" s="117"/>
      <c r="J33" s="173"/>
      <c r="K33" s="173"/>
      <c r="L33" s="118"/>
      <c r="M33" s="118"/>
      <c r="N33" s="117"/>
      <c r="O33" s="117"/>
      <c r="P33" s="117"/>
      <c r="Q33" s="117"/>
      <c r="R33" s="203"/>
    </row>
    <row r="34" spans="1:18" s="124" customFormat="1" ht="48">
      <c r="A34" s="213">
        <v>1</v>
      </c>
      <c r="B34" s="168" t="s">
        <v>830</v>
      </c>
      <c r="C34" s="164" t="s">
        <v>29</v>
      </c>
      <c r="D34" s="164" t="s">
        <v>40</v>
      </c>
      <c r="E34" s="164" t="s">
        <v>41</v>
      </c>
      <c r="F34" s="164" t="s">
        <v>377</v>
      </c>
      <c r="G34" s="164" t="s">
        <v>378</v>
      </c>
      <c r="H34" s="125">
        <v>1000</v>
      </c>
      <c r="I34" s="125">
        <v>1000</v>
      </c>
      <c r="J34" s="164" t="s">
        <v>379</v>
      </c>
      <c r="K34" s="164" t="s">
        <v>380</v>
      </c>
      <c r="L34" s="125">
        <v>2016</v>
      </c>
      <c r="M34" s="125">
        <v>2017</v>
      </c>
      <c r="N34" s="125">
        <v>428</v>
      </c>
      <c r="O34" s="125">
        <v>150</v>
      </c>
      <c r="P34" s="125">
        <v>64</v>
      </c>
      <c r="Q34" s="125">
        <v>214</v>
      </c>
      <c r="R34" s="164"/>
    </row>
    <row r="35" spans="1:18" s="124" customFormat="1" ht="41.25" customHeight="1">
      <c r="A35" s="213">
        <v>2</v>
      </c>
      <c r="B35" s="180" t="s">
        <v>414</v>
      </c>
      <c r="C35" s="181" t="s">
        <v>29</v>
      </c>
      <c r="D35" s="180" t="s">
        <v>415</v>
      </c>
      <c r="E35" s="180" t="s">
        <v>416</v>
      </c>
      <c r="F35" s="180" t="s">
        <v>49</v>
      </c>
      <c r="G35" s="180" t="s">
        <v>356</v>
      </c>
      <c r="H35" s="142">
        <v>1000</v>
      </c>
      <c r="I35" s="142">
        <v>1000</v>
      </c>
      <c r="J35" s="180" t="s">
        <v>417</v>
      </c>
      <c r="K35" s="180" t="s">
        <v>50</v>
      </c>
      <c r="L35" s="143">
        <v>2015</v>
      </c>
      <c r="M35" s="143">
        <v>2016</v>
      </c>
      <c r="N35" s="133">
        <v>428</v>
      </c>
      <c r="O35" s="133">
        <v>150</v>
      </c>
      <c r="P35" s="133">
        <v>64</v>
      </c>
      <c r="Q35" s="133">
        <v>214</v>
      </c>
      <c r="R35" s="206"/>
    </row>
    <row r="36" spans="1:18" s="124" customFormat="1" ht="67.5">
      <c r="A36" s="213">
        <v>3</v>
      </c>
      <c r="B36" s="182" t="s">
        <v>418</v>
      </c>
      <c r="C36" s="183" t="s">
        <v>29</v>
      </c>
      <c r="D36" s="184" t="s">
        <v>419</v>
      </c>
      <c r="E36" s="184" t="s">
        <v>420</v>
      </c>
      <c r="F36" s="184" t="s">
        <v>421</v>
      </c>
      <c r="G36" s="184" t="s">
        <v>422</v>
      </c>
      <c r="H36" s="145">
        <v>1000</v>
      </c>
      <c r="I36" s="146">
        <v>500</v>
      </c>
      <c r="J36" s="184" t="s">
        <v>423</v>
      </c>
      <c r="K36" s="184" t="s">
        <v>424</v>
      </c>
      <c r="L36" s="145">
        <v>2016</v>
      </c>
      <c r="M36" s="147">
        <v>2016</v>
      </c>
      <c r="N36" s="146">
        <v>428</v>
      </c>
      <c r="O36" s="144">
        <v>150</v>
      </c>
      <c r="P36" s="144">
        <v>64</v>
      </c>
      <c r="Q36" s="144">
        <v>214</v>
      </c>
      <c r="R36" s="207"/>
    </row>
    <row r="37" spans="1:18" s="124" customFormat="1" ht="34.5">
      <c r="A37" s="213">
        <v>4</v>
      </c>
      <c r="B37" s="161" t="s">
        <v>894</v>
      </c>
      <c r="C37" s="162" t="s">
        <v>885</v>
      </c>
      <c r="D37" s="161" t="s">
        <v>895</v>
      </c>
      <c r="E37" s="161" t="s">
        <v>896</v>
      </c>
      <c r="F37" s="162" t="s">
        <v>888</v>
      </c>
      <c r="G37" s="163" t="s">
        <v>897</v>
      </c>
      <c r="H37" s="120">
        <v>800</v>
      </c>
      <c r="I37" s="120">
        <v>800</v>
      </c>
      <c r="J37" s="163" t="s">
        <v>854</v>
      </c>
      <c r="K37" s="163" t="s">
        <v>847</v>
      </c>
      <c r="L37" s="120">
        <v>2016</v>
      </c>
      <c r="M37" s="120">
        <v>2017</v>
      </c>
      <c r="N37" s="120">
        <v>343</v>
      </c>
      <c r="O37" s="120">
        <v>120</v>
      </c>
      <c r="P37" s="120">
        <v>51</v>
      </c>
      <c r="Q37" s="123"/>
      <c r="R37" s="198"/>
    </row>
    <row r="38" spans="1:18" s="124" customFormat="1" ht="56.25">
      <c r="A38" s="213">
        <v>5</v>
      </c>
      <c r="B38" s="166" t="s">
        <v>87</v>
      </c>
      <c r="C38" s="166" t="s">
        <v>29</v>
      </c>
      <c r="D38" s="166" t="s">
        <v>88</v>
      </c>
      <c r="E38" s="166" t="s">
        <v>89</v>
      </c>
      <c r="F38" s="166" t="s">
        <v>49</v>
      </c>
      <c r="G38" s="166" t="s">
        <v>674</v>
      </c>
      <c r="H38" s="126">
        <v>800</v>
      </c>
      <c r="I38" s="126">
        <v>342</v>
      </c>
      <c r="J38" s="166" t="s">
        <v>675</v>
      </c>
      <c r="K38" s="166" t="s">
        <v>676</v>
      </c>
      <c r="L38" s="126">
        <v>2015</v>
      </c>
      <c r="M38" s="126">
        <v>2016</v>
      </c>
      <c r="N38" s="126">
        <v>343</v>
      </c>
      <c r="O38" s="126">
        <v>120</v>
      </c>
      <c r="P38" s="126">
        <v>51</v>
      </c>
      <c r="Q38" s="126">
        <v>172</v>
      </c>
      <c r="R38" s="165"/>
    </row>
    <row r="39" spans="1:18" s="124" customFormat="1" ht="56.25">
      <c r="A39" s="213">
        <v>6</v>
      </c>
      <c r="B39" s="161" t="s">
        <v>543</v>
      </c>
      <c r="C39" s="167" t="s">
        <v>544</v>
      </c>
      <c r="D39" s="161" t="s">
        <v>545</v>
      </c>
      <c r="E39" s="161" t="s">
        <v>546</v>
      </c>
      <c r="F39" s="167" t="s">
        <v>321</v>
      </c>
      <c r="G39" s="161" t="s">
        <v>547</v>
      </c>
      <c r="H39" s="128">
        <v>1000</v>
      </c>
      <c r="I39" s="128">
        <v>1000</v>
      </c>
      <c r="J39" s="161" t="s">
        <v>548</v>
      </c>
      <c r="K39" s="161" t="s">
        <v>549</v>
      </c>
      <c r="L39" s="128">
        <v>2016</v>
      </c>
      <c r="M39" s="128">
        <v>2017</v>
      </c>
      <c r="N39" s="128">
        <v>428</v>
      </c>
      <c r="O39" s="128">
        <v>150</v>
      </c>
      <c r="P39" s="128">
        <v>64</v>
      </c>
      <c r="Q39" s="128">
        <v>214</v>
      </c>
      <c r="R39" s="178"/>
    </row>
    <row r="40" spans="1:18" s="124" customFormat="1" ht="57.75">
      <c r="A40" s="213">
        <v>7</v>
      </c>
      <c r="B40" s="168" t="s">
        <v>36</v>
      </c>
      <c r="C40" s="164" t="s">
        <v>29</v>
      </c>
      <c r="D40" s="164" t="s">
        <v>37</v>
      </c>
      <c r="E40" s="164" t="s">
        <v>38</v>
      </c>
      <c r="F40" s="164" t="s">
        <v>373</v>
      </c>
      <c r="G40" s="164" t="s">
        <v>374</v>
      </c>
      <c r="H40" s="125">
        <v>800</v>
      </c>
      <c r="I40" s="125">
        <v>800</v>
      </c>
      <c r="J40" s="164" t="s">
        <v>375</v>
      </c>
      <c r="K40" s="164" t="s">
        <v>376</v>
      </c>
      <c r="L40" s="125">
        <v>2016</v>
      </c>
      <c r="M40" s="125">
        <v>2017</v>
      </c>
      <c r="N40" s="125">
        <v>343</v>
      </c>
      <c r="O40" s="125">
        <v>120</v>
      </c>
      <c r="P40" s="125">
        <v>51</v>
      </c>
      <c r="Q40" s="125">
        <v>172</v>
      </c>
      <c r="R40" s="164"/>
    </row>
    <row r="41" spans="1:18" s="124" customFormat="1" ht="38.25" customHeight="1">
      <c r="A41" s="213">
        <v>8</v>
      </c>
      <c r="B41" s="168" t="s">
        <v>240</v>
      </c>
      <c r="C41" s="164" t="s">
        <v>29</v>
      </c>
      <c r="D41" s="164" t="s">
        <v>241</v>
      </c>
      <c r="E41" s="164" t="s">
        <v>242</v>
      </c>
      <c r="F41" s="162" t="s">
        <v>49</v>
      </c>
      <c r="G41" s="163" t="s">
        <v>356</v>
      </c>
      <c r="H41" s="120">
        <v>1000</v>
      </c>
      <c r="I41" s="120">
        <v>1000</v>
      </c>
      <c r="J41" s="163" t="s">
        <v>360</v>
      </c>
      <c r="K41" s="163" t="s">
        <v>50</v>
      </c>
      <c r="L41" s="120">
        <v>2016</v>
      </c>
      <c r="M41" s="120">
        <v>2017</v>
      </c>
      <c r="N41" s="131">
        <v>428</v>
      </c>
      <c r="O41" s="131">
        <v>150</v>
      </c>
      <c r="P41" s="131">
        <v>64</v>
      </c>
      <c r="Q41" s="131">
        <v>214</v>
      </c>
      <c r="R41" s="162"/>
    </row>
    <row r="42" spans="1:18" s="119" customFormat="1" ht="20.25" customHeight="1">
      <c r="A42" s="211" t="s">
        <v>839</v>
      </c>
      <c r="B42" s="219" t="s">
        <v>838</v>
      </c>
      <c r="C42" s="173"/>
      <c r="D42" s="173"/>
      <c r="E42" s="173"/>
      <c r="F42" s="173"/>
      <c r="G42" s="173"/>
      <c r="H42" s="117"/>
      <c r="I42" s="117"/>
      <c r="J42" s="173"/>
      <c r="K42" s="173"/>
      <c r="L42" s="118"/>
      <c r="M42" s="118"/>
      <c r="N42" s="117"/>
      <c r="O42" s="117"/>
      <c r="P42" s="117"/>
      <c r="Q42" s="117"/>
      <c r="R42" s="203"/>
    </row>
    <row r="43" spans="1:18" s="124" customFormat="1" ht="39" customHeight="1">
      <c r="A43" s="212">
        <v>1</v>
      </c>
      <c r="B43" s="168" t="s">
        <v>51</v>
      </c>
      <c r="C43" s="164" t="s">
        <v>29</v>
      </c>
      <c r="D43" s="164" t="s">
        <v>52</v>
      </c>
      <c r="E43" s="164" t="s">
        <v>53</v>
      </c>
      <c r="F43" s="164" t="s">
        <v>49</v>
      </c>
      <c r="G43" s="164" t="s">
        <v>366</v>
      </c>
      <c r="H43" s="125">
        <v>1000</v>
      </c>
      <c r="I43" s="125">
        <v>1000</v>
      </c>
      <c r="J43" s="164" t="s">
        <v>386</v>
      </c>
      <c r="K43" s="164" t="s">
        <v>50</v>
      </c>
      <c r="L43" s="125">
        <v>2016</v>
      </c>
      <c r="M43" s="125">
        <v>2016</v>
      </c>
      <c r="N43" s="125">
        <v>428</v>
      </c>
      <c r="O43" s="125">
        <v>150</v>
      </c>
      <c r="P43" s="125">
        <v>64</v>
      </c>
      <c r="Q43" s="125">
        <v>214</v>
      </c>
      <c r="R43" s="164"/>
    </row>
    <row r="44" spans="1:18" s="124" customFormat="1" ht="38.25" customHeight="1">
      <c r="A44" s="213">
        <v>2</v>
      </c>
      <c r="B44" s="176" t="s">
        <v>558</v>
      </c>
      <c r="C44" s="178" t="s">
        <v>319</v>
      </c>
      <c r="D44" s="176" t="s">
        <v>559</v>
      </c>
      <c r="E44" s="176" t="s">
        <v>560</v>
      </c>
      <c r="F44" s="178" t="s">
        <v>49</v>
      </c>
      <c r="G44" s="176" t="s">
        <v>356</v>
      </c>
      <c r="H44" s="122">
        <v>1000</v>
      </c>
      <c r="I44" s="122">
        <v>1000</v>
      </c>
      <c r="J44" s="176" t="s">
        <v>417</v>
      </c>
      <c r="K44" s="176" t="s">
        <v>50</v>
      </c>
      <c r="L44" s="122">
        <v>2016</v>
      </c>
      <c r="M44" s="122">
        <v>2017</v>
      </c>
      <c r="N44" s="122">
        <v>428</v>
      </c>
      <c r="O44" s="122">
        <v>150</v>
      </c>
      <c r="P44" s="122">
        <v>64</v>
      </c>
      <c r="Q44" s="122">
        <v>214</v>
      </c>
      <c r="R44" s="178"/>
    </row>
    <row r="45" spans="1:18" s="124" customFormat="1" ht="45">
      <c r="A45" s="212">
        <v>3</v>
      </c>
      <c r="B45" s="166" t="s">
        <v>198</v>
      </c>
      <c r="C45" s="165" t="s">
        <v>29</v>
      </c>
      <c r="D45" s="165" t="s">
        <v>199</v>
      </c>
      <c r="E45" s="165" t="s">
        <v>200</v>
      </c>
      <c r="F45" s="165" t="s">
        <v>201</v>
      </c>
      <c r="G45" s="165" t="s">
        <v>202</v>
      </c>
      <c r="H45" s="140">
        <v>1000</v>
      </c>
      <c r="I45" s="140">
        <v>700</v>
      </c>
      <c r="J45" s="165" t="s">
        <v>203</v>
      </c>
      <c r="K45" s="165" t="s">
        <v>204</v>
      </c>
      <c r="L45" s="140">
        <v>2016</v>
      </c>
      <c r="M45" s="141" t="s">
        <v>183</v>
      </c>
      <c r="N45" s="126">
        <v>480</v>
      </c>
      <c r="O45" s="126">
        <v>160</v>
      </c>
      <c r="P45" s="126">
        <v>40</v>
      </c>
      <c r="Q45" s="126">
        <v>280</v>
      </c>
      <c r="R45" s="165"/>
    </row>
    <row r="46" spans="1:18" s="124" customFormat="1" ht="40.5" customHeight="1">
      <c r="A46" s="213">
        <v>4</v>
      </c>
      <c r="B46" s="185" t="s">
        <v>551</v>
      </c>
      <c r="C46" s="186" t="s">
        <v>319</v>
      </c>
      <c r="D46" s="185" t="s">
        <v>552</v>
      </c>
      <c r="E46" s="185" t="s">
        <v>553</v>
      </c>
      <c r="F46" s="178" t="s">
        <v>49</v>
      </c>
      <c r="G46" s="185" t="s">
        <v>554</v>
      </c>
      <c r="H46" s="148">
        <v>1000</v>
      </c>
      <c r="I46" s="148">
        <v>1000</v>
      </c>
      <c r="J46" s="185" t="s">
        <v>555</v>
      </c>
      <c r="K46" s="185" t="s">
        <v>556</v>
      </c>
      <c r="L46" s="149">
        <v>2016</v>
      </c>
      <c r="M46" s="149">
        <v>2017</v>
      </c>
      <c r="N46" s="148">
        <v>428</v>
      </c>
      <c r="O46" s="148">
        <v>150</v>
      </c>
      <c r="P46" s="148">
        <v>64</v>
      </c>
      <c r="Q46" s="148">
        <v>214</v>
      </c>
      <c r="R46" s="178"/>
    </row>
    <row r="47" spans="1:18" s="129" customFormat="1" ht="39" customHeight="1">
      <c r="A47" s="212">
        <v>5</v>
      </c>
      <c r="B47" s="176" t="s">
        <v>704</v>
      </c>
      <c r="C47" s="178" t="s">
        <v>29</v>
      </c>
      <c r="D47" s="178" t="s">
        <v>705</v>
      </c>
      <c r="E47" s="178" t="s">
        <v>706</v>
      </c>
      <c r="F47" s="178" t="s">
        <v>49</v>
      </c>
      <c r="G47" s="178" t="s">
        <v>707</v>
      </c>
      <c r="H47" s="122">
        <v>1000</v>
      </c>
      <c r="I47" s="122">
        <v>1000</v>
      </c>
      <c r="J47" s="178" t="s">
        <v>361</v>
      </c>
      <c r="K47" s="178" t="s">
        <v>50</v>
      </c>
      <c r="L47" s="122">
        <v>2016</v>
      </c>
      <c r="M47" s="122">
        <v>2017</v>
      </c>
      <c r="N47" s="122">
        <v>428</v>
      </c>
      <c r="O47" s="122">
        <v>150</v>
      </c>
      <c r="P47" s="122">
        <v>64</v>
      </c>
      <c r="Q47" s="122">
        <v>214</v>
      </c>
      <c r="R47" s="178"/>
    </row>
    <row r="48" spans="1:18" s="129" customFormat="1" ht="33.75">
      <c r="A48" s="213">
        <v>6</v>
      </c>
      <c r="B48" s="168" t="s">
        <v>221</v>
      </c>
      <c r="C48" s="164" t="s">
        <v>29</v>
      </c>
      <c r="D48" s="164" t="s">
        <v>222</v>
      </c>
      <c r="E48" s="164" t="s">
        <v>223</v>
      </c>
      <c r="F48" s="178" t="s">
        <v>49</v>
      </c>
      <c r="G48" s="176" t="s">
        <v>351</v>
      </c>
      <c r="H48" s="122">
        <v>1000</v>
      </c>
      <c r="I48" s="122">
        <v>1000</v>
      </c>
      <c r="J48" s="176" t="s">
        <v>352</v>
      </c>
      <c r="K48" s="176" t="s">
        <v>50</v>
      </c>
      <c r="L48" s="122">
        <v>2016</v>
      </c>
      <c r="M48" s="122">
        <v>2017</v>
      </c>
      <c r="N48" s="139">
        <v>428</v>
      </c>
      <c r="O48" s="139">
        <v>150</v>
      </c>
      <c r="P48" s="139">
        <v>64</v>
      </c>
      <c r="Q48" s="139">
        <v>214</v>
      </c>
      <c r="R48" s="178"/>
    </row>
    <row r="49" spans="1:18" s="124" customFormat="1" ht="40.5" customHeight="1">
      <c r="A49" s="212">
        <v>7</v>
      </c>
      <c r="B49" s="187" t="s">
        <v>653</v>
      </c>
      <c r="C49" s="188" t="s">
        <v>29</v>
      </c>
      <c r="D49" s="187" t="s">
        <v>654</v>
      </c>
      <c r="E49" s="187" t="s">
        <v>655</v>
      </c>
      <c r="F49" s="189" t="s">
        <v>656</v>
      </c>
      <c r="G49" s="187" t="s">
        <v>898</v>
      </c>
      <c r="H49" s="150">
        <v>600</v>
      </c>
      <c r="I49" s="150">
        <v>600</v>
      </c>
      <c r="J49" s="187" t="s">
        <v>904</v>
      </c>
      <c r="K49" s="187" t="s">
        <v>50</v>
      </c>
      <c r="L49" s="150">
        <v>2016</v>
      </c>
      <c r="M49" s="150">
        <v>2016</v>
      </c>
      <c r="N49" s="150">
        <v>257</v>
      </c>
      <c r="O49" s="150">
        <v>90</v>
      </c>
      <c r="P49" s="150">
        <v>39</v>
      </c>
      <c r="Q49" s="150">
        <v>128</v>
      </c>
      <c r="R49" s="204"/>
    </row>
    <row r="50" spans="1:18" s="124" customFormat="1" ht="45">
      <c r="A50" s="213">
        <v>8</v>
      </c>
      <c r="B50" s="166" t="s">
        <v>151</v>
      </c>
      <c r="C50" s="165" t="s">
        <v>29</v>
      </c>
      <c r="D50" s="165" t="s">
        <v>152</v>
      </c>
      <c r="E50" s="165" t="s">
        <v>153</v>
      </c>
      <c r="F50" s="165" t="s">
        <v>154</v>
      </c>
      <c r="G50" s="165" t="s">
        <v>155</v>
      </c>
      <c r="H50" s="126">
        <v>1000</v>
      </c>
      <c r="I50" s="126">
        <v>470</v>
      </c>
      <c r="J50" s="165" t="s">
        <v>156</v>
      </c>
      <c r="K50" s="165" t="s">
        <v>157</v>
      </c>
      <c r="L50" s="126">
        <v>2016</v>
      </c>
      <c r="M50" s="126">
        <v>2017</v>
      </c>
      <c r="N50" s="126">
        <v>429</v>
      </c>
      <c r="O50" s="126">
        <v>150</v>
      </c>
      <c r="P50" s="126">
        <v>65</v>
      </c>
      <c r="Q50" s="126">
        <v>214</v>
      </c>
      <c r="R50" s="205"/>
    </row>
    <row r="51" spans="1:18" s="124" customFormat="1" ht="38.25" customHeight="1">
      <c r="A51" s="212">
        <v>9</v>
      </c>
      <c r="B51" s="168" t="s">
        <v>237</v>
      </c>
      <c r="C51" s="164" t="s">
        <v>29</v>
      </c>
      <c r="D51" s="164" t="s">
        <v>238</v>
      </c>
      <c r="E51" s="164" t="s">
        <v>239</v>
      </c>
      <c r="F51" s="162" t="s">
        <v>49</v>
      </c>
      <c r="G51" s="163" t="s">
        <v>249</v>
      </c>
      <c r="H51" s="120">
        <v>800</v>
      </c>
      <c r="I51" s="120">
        <v>800</v>
      </c>
      <c r="J51" s="163" t="s">
        <v>359</v>
      </c>
      <c r="K51" s="163" t="s">
        <v>50</v>
      </c>
      <c r="L51" s="120">
        <v>2016</v>
      </c>
      <c r="M51" s="120">
        <v>2017</v>
      </c>
      <c r="N51" s="131">
        <v>343</v>
      </c>
      <c r="O51" s="131">
        <v>120</v>
      </c>
      <c r="P51" s="131">
        <v>51</v>
      </c>
      <c r="Q51" s="131">
        <v>172</v>
      </c>
      <c r="R51" s="162"/>
    </row>
    <row r="52" spans="1:18" s="124" customFormat="1" ht="39.75" customHeight="1">
      <c r="A52" s="213">
        <v>10</v>
      </c>
      <c r="B52" s="182" t="s">
        <v>425</v>
      </c>
      <c r="C52" s="183" t="s">
        <v>29</v>
      </c>
      <c r="D52" s="190" t="s">
        <v>426</v>
      </c>
      <c r="E52" s="190" t="s">
        <v>427</v>
      </c>
      <c r="F52" s="190" t="s">
        <v>49</v>
      </c>
      <c r="G52" s="190" t="s">
        <v>356</v>
      </c>
      <c r="H52" s="144">
        <v>1000</v>
      </c>
      <c r="I52" s="144">
        <v>1000</v>
      </c>
      <c r="J52" s="190" t="s">
        <v>361</v>
      </c>
      <c r="K52" s="190" t="s">
        <v>50</v>
      </c>
      <c r="L52" s="146">
        <v>2016</v>
      </c>
      <c r="M52" s="146">
        <v>2016</v>
      </c>
      <c r="N52" s="144">
        <v>428</v>
      </c>
      <c r="O52" s="144">
        <v>150</v>
      </c>
      <c r="P52" s="144">
        <v>64</v>
      </c>
      <c r="Q52" s="144">
        <v>214</v>
      </c>
      <c r="R52" s="183"/>
    </row>
    <row r="53" spans="1:18" s="124" customFormat="1" ht="37.5" customHeight="1">
      <c r="A53" s="212">
        <v>11</v>
      </c>
      <c r="B53" s="161" t="s">
        <v>562</v>
      </c>
      <c r="C53" s="167" t="s">
        <v>29</v>
      </c>
      <c r="D53" s="161" t="s">
        <v>563</v>
      </c>
      <c r="E53" s="161" t="s">
        <v>564</v>
      </c>
      <c r="F53" s="167" t="s">
        <v>321</v>
      </c>
      <c r="G53" s="161" t="s">
        <v>356</v>
      </c>
      <c r="H53" s="128">
        <v>1000</v>
      </c>
      <c r="I53" s="128">
        <v>1000</v>
      </c>
      <c r="J53" s="161" t="s">
        <v>565</v>
      </c>
      <c r="K53" s="161" t="s">
        <v>330</v>
      </c>
      <c r="L53" s="128">
        <v>2016</v>
      </c>
      <c r="M53" s="128">
        <v>2017</v>
      </c>
      <c r="N53" s="128">
        <v>428</v>
      </c>
      <c r="O53" s="128">
        <v>150</v>
      </c>
      <c r="P53" s="128">
        <v>64</v>
      </c>
      <c r="Q53" s="128">
        <v>214</v>
      </c>
      <c r="R53" s="178"/>
    </row>
    <row r="54" spans="1:18" s="124" customFormat="1" ht="22.5">
      <c r="A54" s="105" t="s">
        <v>834</v>
      </c>
      <c r="B54" s="191" t="s">
        <v>827</v>
      </c>
      <c r="C54" s="192"/>
      <c r="D54" s="192"/>
      <c r="E54" s="192"/>
      <c r="F54" s="192"/>
      <c r="G54" s="192"/>
      <c r="H54" s="152"/>
      <c r="I54" s="152"/>
      <c r="J54" s="192"/>
      <c r="K54" s="192"/>
      <c r="L54" s="152"/>
      <c r="M54" s="152"/>
      <c r="N54" s="152"/>
      <c r="O54" s="152"/>
      <c r="P54" s="152"/>
      <c r="Q54" s="152"/>
      <c r="R54" s="192"/>
    </row>
    <row r="55" spans="1:18" s="124" customFormat="1" ht="47.25">
      <c r="A55" s="214">
        <v>1</v>
      </c>
      <c r="B55" s="107" t="s">
        <v>131</v>
      </c>
      <c r="C55" s="106" t="s">
        <v>29</v>
      </c>
      <c r="D55" s="107" t="s">
        <v>132</v>
      </c>
      <c r="E55" s="108" t="s">
        <v>133</v>
      </c>
      <c r="F55" s="107" t="s">
        <v>298</v>
      </c>
      <c r="G55" s="179" t="s">
        <v>299</v>
      </c>
      <c r="H55" s="137">
        <v>600</v>
      </c>
      <c r="I55" s="137">
        <v>600</v>
      </c>
      <c r="J55" s="107" t="s">
        <v>300</v>
      </c>
      <c r="K55" s="107" t="s">
        <v>301</v>
      </c>
      <c r="L55" s="137">
        <v>2016</v>
      </c>
      <c r="M55" s="137">
        <v>2017</v>
      </c>
      <c r="N55" s="138">
        <v>314.44</v>
      </c>
      <c r="O55" s="138">
        <v>90</v>
      </c>
      <c r="P55" s="138">
        <v>47</v>
      </c>
      <c r="Q55" s="138">
        <v>177.44</v>
      </c>
      <c r="R55" s="233"/>
    </row>
    <row r="56" spans="1:18" s="129" customFormat="1" ht="41.25" customHeight="1">
      <c r="A56" s="215">
        <v>2</v>
      </c>
      <c r="B56" s="220" t="s">
        <v>709</v>
      </c>
      <c r="C56" s="194" t="s">
        <v>29</v>
      </c>
      <c r="D56" s="193" t="s">
        <v>710</v>
      </c>
      <c r="E56" s="194" t="s">
        <v>711</v>
      </c>
      <c r="F56" s="194" t="s">
        <v>526</v>
      </c>
      <c r="G56" s="194" t="s">
        <v>821</v>
      </c>
      <c r="H56" s="153">
        <v>800</v>
      </c>
      <c r="I56" s="153">
        <v>1000</v>
      </c>
      <c r="J56" s="194" t="s">
        <v>712</v>
      </c>
      <c r="K56" s="194" t="s">
        <v>713</v>
      </c>
      <c r="L56" s="153">
        <v>2016</v>
      </c>
      <c r="M56" s="153">
        <v>2017</v>
      </c>
      <c r="N56" s="153">
        <v>370</v>
      </c>
      <c r="O56" s="153">
        <v>140</v>
      </c>
      <c r="P56" s="128"/>
      <c r="Q56" s="153">
        <v>230</v>
      </c>
      <c r="R56" s="234"/>
    </row>
    <row r="57" spans="1:18" s="124" customFormat="1" ht="45">
      <c r="A57" s="214">
        <v>3</v>
      </c>
      <c r="B57" s="180" t="s">
        <v>736</v>
      </c>
      <c r="C57" s="181" t="s">
        <v>99</v>
      </c>
      <c r="D57" s="181" t="s">
        <v>737</v>
      </c>
      <c r="E57" s="180" t="s">
        <v>738</v>
      </c>
      <c r="F57" s="181" t="s">
        <v>739</v>
      </c>
      <c r="G57" s="180" t="s">
        <v>209</v>
      </c>
      <c r="H57" s="133">
        <v>1000</v>
      </c>
      <c r="I57" s="133">
        <v>1000</v>
      </c>
      <c r="J57" s="180" t="s">
        <v>534</v>
      </c>
      <c r="K57" s="180" t="s">
        <v>741</v>
      </c>
      <c r="L57" s="133">
        <v>2016</v>
      </c>
      <c r="M57" s="133">
        <v>2017</v>
      </c>
      <c r="N57" s="133">
        <v>428</v>
      </c>
      <c r="O57" s="133">
        <f>H57*1500/10000</f>
        <v>150</v>
      </c>
      <c r="P57" s="133">
        <v>40</v>
      </c>
      <c r="Q57" s="133">
        <v>238</v>
      </c>
      <c r="R57" s="245"/>
    </row>
    <row r="58" spans="1:18" s="124" customFormat="1" ht="39" customHeight="1">
      <c r="A58" s="215">
        <v>4</v>
      </c>
      <c r="B58" s="176" t="s">
        <v>855</v>
      </c>
      <c r="C58" s="195" t="s">
        <v>849</v>
      </c>
      <c r="D58" s="195" t="s">
        <v>856</v>
      </c>
      <c r="E58" s="195" t="s">
        <v>471</v>
      </c>
      <c r="F58" s="195" t="s">
        <v>472</v>
      </c>
      <c r="G58" s="195" t="s">
        <v>852</v>
      </c>
      <c r="H58" s="122">
        <v>1000</v>
      </c>
      <c r="I58" s="122">
        <v>1000</v>
      </c>
      <c r="J58" s="195" t="s">
        <v>474</v>
      </c>
      <c r="K58" s="163" t="s">
        <v>857</v>
      </c>
      <c r="L58" s="122">
        <v>2016</v>
      </c>
      <c r="M58" s="122">
        <v>2017</v>
      </c>
      <c r="N58" s="122">
        <v>428</v>
      </c>
      <c r="O58" s="122">
        <v>150</v>
      </c>
      <c r="P58" s="122">
        <v>50</v>
      </c>
      <c r="Q58" s="123"/>
      <c r="R58" s="235"/>
    </row>
    <row r="59" spans="1:18" s="124" customFormat="1" ht="45">
      <c r="A59" s="214">
        <v>5</v>
      </c>
      <c r="B59" s="166" t="s">
        <v>158</v>
      </c>
      <c r="C59" s="165" t="s">
        <v>29</v>
      </c>
      <c r="D59" s="165" t="s">
        <v>159</v>
      </c>
      <c r="E59" s="165" t="s">
        <v>160</v>
      </c>
      <c r="F59" s="165" t="s">
        <v>161</v>
      </c>
      <c r="G59" s="165" t="s">
        <v>155</v>
      </c>
      <c r="H59" s="126">
        <v>1000</v>
      </c>
      <c r="I59" s="126">
        <v>470</v>
      </c>
      <c r="J59" s="165" t="s">
        <v>162</v>
      </c>
      <c r="K59" s="165" t="s">
        <v>163</v>
      </c>
      <c r="L59" s="126">
        <v>2016</v>
      </c>
      <c r="M59" s="126">
        <v>2017</v>
      </c>
      <c r="N59" s="126">
        <v>428</v>
      </c>
      <c r="O59" s="126">
        <v>150</v>
      </c>
      <c r="P59" s="126">
        <v>64</v>
      </c>
      <c r="Q59" s="126">
        <v>214</v>
      </c>
      <c r="R59" s="247"/>
    </row>
    <row r="60" spans="1:18" s="249" customFormat="1" ht="56.25">
      <c r="A60" s="216">
        <v>6</v>
      </c>
      <c r="B60" s="180" t="s">
        <v>168</v>
      </c>
      <c r="C60" s="196" t="s">
        <v>29</v>
      </c>
      <c r="D60" s="181" t="s">
        <v>169</v>
      </c>
      <c r="E60" s="181" t="s">
        <v>170</v>
      </c>
      <c r="F60" s="165" t="s">
        <v>171</v>
      </c>
      <c r="G60" s="165" t="s">
        <v>172</v>
      </c>
      <c r="H60" s="140">
        <v>1000</v>
      </c>
      <c r="I60" s="140">
        <v>405</v>
      </c>
      <c r="J60" s="165" t="s">
        <v>173</v>
      </c>
      <c r="K60" s="165" t="s">
        <v>174</v>
      </c>
      <c r="L60" s="140">
        <v>2016</v>
      </c>
      <c r="M60" s="140">
        <v>2017</v>
      </c>
      <c r="N60" s="126">
        <v>428</v>
      </c>
      <c r="O60" s="126">
        <v>150</v>
      </c>
      <c r="P60" s="126">
        <v>64</v>
      </c>
      <c r="Q60" s="126">
        <v>214</v>
      </c>
      <c r="R60" s="247"/>
    </row>
    <row r="61" spans="1:18" s="230" customFormat="1" ht="56.25">
      <c r="A61" s="224">
        <v>7</v>
      </c>
      <c r="B61" s="225" t="s">
        <v>918</v>
      </c>
      <c r="C61" s="226" t="s">
        <v>919</v>
      </c>
      <c r="D61" s="225" t="s">
        <v>920</v>
      </c>
      <c r="E61" s="225" t="s">
        <v>921</v>
      </c>
      <c r="F61" s="115" t="s">
        <v>922</v>
      </c>
      <c r="G61" s="115" t="s">
        <v>923</v>
      </c>
      <c r="H61" s="134">
        <v>800</v>
      </c>
      <c r="I61" s="134">
        <v>320.55</v>
      </c>
      <c r="J61" s="227" t="s">
        <v>924</v>
      </c>
      <c r="K61" s="227" t="s">
        <v>925</v>
      </c>
      <c r="L61" s="228">
        <v>2016</v>
      </c>
      <c r="M61" s="228">
        <v>2017</v>
      </c>
      <c r="N61" s="229">
        <v>311.26</v>
      </c>
      <c r="O61" s="229">
        <v>128</v>
      </c>
      <c r="P61" s="229">
        <v>23</v>
      </c>
      <c r="Q61" s="229">
        <v>160.26</v>
      </c>
      <c r="R61" s="246"/>
    </row>
    <row r="62" spans="1:18" s="124" customFormat="1" ht="48">
      <c r="A62" s="215">
        <v>8</v>
      </c>
      <c r="B62" s="168" t="s">
        <v>72</v>
      </c>
      <c r="C62" s="164" t="s">
        <v>29</v>
      </c>
      <c r="D62" s="164" t="s">
        <v>73</v>
      </c>
      <c r="E62" s="164" t="s">
        <v>74</v>
      </c>
      <c r="F62" s="164" t="s">
        <v>406</v>
      </c>
      <c r="G62" s="164" t="s">
        <v>370</v>
      </c>
      <c r="H62" s="125">
        <v>600</v>
      </c>
      <c r="I62" s="125">
        <v>600</v>
      </c>
      <c r="J62" s="164" t="s">
        <v>407</v>
      </c>
      <c r="K62" s="164" t="s">
        <v>408</v>
      </c>
      <c r="L62" s="125">
        <v>2016</v>
      </c>
      <c r="M62" s="125">
        <v>2017</v>
      </c>
      <c r="N62" s="125">
        <v>314</v>
      </c>
      <c r="O62" s="125">
        <v>110</v>
      </c>
      <c r="P62" s="125">
        <v>47</v>
      </c>
      <c r="Q62" s="125">
        <v>157</v>
      </c>
      <c r="R62" s="234"/>
    </row>
    <row r="63" spans="1:18" s="265" customFormat="1" ht="56.25">
      <c r="A63" s="258">
        <v>10</v>
      </c>
      <c r="B63" s="266" t="s">
        <v>441</v>
      </c>
      <c r="C63" s="267" t="s">
        <v>29</v>
      </c>
      <c r="D63" s="267" t="s">
        <v>442</v>
      </c>
      <c r="E63" s="267" t="s">
        <v>443</v>
      </c>
      <c r="F63" s="268" t="s">
        <v>444</v>
      </c>
      <c r="G63" s="267" t="s">
        <v>249</v>
      </c>
      <c r="H63" s="269">
        <v>800</v>
      </c>
      <c r="I63" s="269">
        <v>800</v>
      </c>
      <c r="J63" s="267" t="s">
        <v>445</v>
      </c>
      <c r="K63" s="267" t="s">
        <v>50</v>
      </c>
      <c r="L63" s="269">
        <v>2015</v>
      </c>
      <c r="M63" s="269">
        <v>2016</v>
      </c>
      <c r="N63" s="269">
        <v>344</v>
      </c>
      <c r="O63" s="269">
        <v>120</v>
      </c>
      <c r="P63" s="269">
        <v>35</v>
      </c>
      <c r="Q63" s="269">
        <v>189</v>
      </c>
      <c r="R63" s="270"/>
    </row>
    <row r="64" spans="1:18" s="124" customFormat="1" ht="78.75">
      <c r="A64" s="214">
        <v>11</v>
      </c>
      <c r="B64" s="182" t="s">
        <v>435</v>
      </c>
      <c r="C64" s="183" t="s">
        <v>29</v>
      </c>
      <c r="D64" s="190" t="s">
        <v>436</v>
      </c>
      <c r="E64" s="190" t="s">
        <v>437</v>
      </c>
      <c r="F64" s="190" t="s">
        <v>438</v>
      </c>
      <c r="G64" s="190" t="s">
        <v>249</v>
      </c>
      <c r="H64" s="144">
        <v>800</v>
      </c>
      <c r="I64" s="144">
        <v>800</v>
      </c>
      <c r="J64" s="190" t="s">
        <v>439</v>
      </c>
      <c r="K64" s="190" t="s">
        <v>440</v>
      </c>
      <c r="L64" s="146">
        <v>2016</v>
      </c>
      <c r="M64" s="146">
        <v>2016</v>
      </c>
      <c r="N64" s="144">
        <v>375</v>
      </c>
      <c r="O64" s="144">
        <v>120</v>
      </c>
      <c r="P64" s="144">
        <v>51</v>
      </c>
      <c r="Q64" s="144">
        <v>204</v>
      </c>
      <c r="R64" s="240"/>
    </row>
    <row r="65" spans="1:18" s="124" customFormat="1" ht="56.25">
      <c r="A65" s="215">
        <v>12</v>
      </c>
      <c r="B65" s="166" t="s">
        <v>678</v>
      </c>
      <c r="C65" s="166" t="s">
        <v>29</v>
      </c>
      <c r="D65" s="166" t="s">
        <v>90</v>
      </c>
      <c r="E65" s="166" t="s">
        <v>91</v>
      </c>
      <c r="F65" s="166" t="s">
        <v>92</v>
      </c>
      <c r="G65" s="166" t="s">
        <v>679</v>
      </c>
      <c r="H65" s="126">
        <v>700</v>
      </c>
      <c r="I65" s="126">
        <v>701.37</v>
      </c>
      <c r="J65" s="166" t="s">
        <v>680</v>
      </c>
      <c r="K65" s="166" t="s">
        <v>93</v>
      </c>
      <c r="L65" s="151">
        <v>2016</v>
      </c>
      <c r="M65" s="151">
        <v>2016</v>
      </c>
      <c r="N65" s="126">
        <v>300.06</v>
      </c>
      <c r="O65" s="126">
        <v>105</v>
      </c>
      <c r="P65" s="126">
        <v>45</v>
      </c>
      <c r="Q65" s="126">
        <v>155.06</v>
      </c>
      <c r="R65" s="244"/>
    </row>
    <row r="66" spans="1:18" s="119" customFormat="1" ht="12">
      <c r="A66" s="210" t="s">
        <v>832</v>
      </c>
      <c r="B66" s="191" t="s">
        <v>833</v>
      </c>
      <c r="C66" s="192"/>
      <c r="D66" s="191"/>
      <c r="E66" s="191"/>
      <c r="F66" s="192"/>
      <c r="G66" s="191"/>
      <c r="H66" s="152"/>
      <c r="I66" s="152"/>
      <c r="J66" s="191"/>
      <c r="K66" s="191"/>
      <c r="L66" s="152"/>
      <c r="M66" s="152"/>
      <c r="N66" s="152"/>
      <c r="O66" s="152"/>
      <c r="P66" s="152"/>
      <c r="Q66" s="152"/>
      <c r="R66" s="192"/>
    </row>
    <row r="67" spans="1:18" s="265" customFormat="1" ht="45">
      <c r="A67" s="258">
        <v>1</v>
      </c>
      <c r="B67" s="261" t="s">
        <v>94</v>
      </c>
      <c r="C67" s="261" t="s">
        <v>29</v>
      </c>
      <c r="D67" s="261" t="s">
        <v>95</v>
      </c>
      <c r="E67" s="261" t="s">
        <v>96</v>
      </c>
      <c r="F67" s="261" t="s">
        <v>49</v>
      </c>
      <c r="G67" s="261" t="s">
        <v>97</v>
      </c>
      <c r="H67" s="272">
        <v>700</v>
      </c>
      <c r="I67" s="272">
        <v>320</v>
      </c>
      <c r="J67" s="261" t="s">
        <v>682</v>
      </c>
      <c r="K67" s="261" t="s">
        <v>683</v>
      </c>
      <c r="L67" s="277">
        <v>2016</v>
      </c>
      <c r="M67" s="277">
        <v>2017</v>
      </c>
      <c r="N67" s="272">
        <v>310.19</v>
      </c>
      <c r="O67" s="272">
        <v>100</v>
      </c>
      <c r="P67" s="272">
        <v>45</v>
      </c>
      <c r="Q67" s="272">
        <v>165.19</v>
      </c>
      <c r="R67" s="279"/>
    </row>
    <row r="68" spans="1:18" s="124" customFormat="1" ht="48">
      <c r="A68" s="216">
        <v>7</v>
      </c>
      <c r="B68" s="110" t="s">
        <v>116</v>
      </c>
      <c r="C68" s="111" t="s">
        <v>29</v>
      </c>
      <c r="D68" s="110" t="s">
        <v>117</v>
      </c>
      <c r="E68" s="111" t="s">
        <v>118</v>
      </c>
      <c r="F68" s="184" t="s">
        <v>277</v>
      </c>
      <c r="G68" s="110" t="s">
        <v>273</v>
      </c>
      <c r="H68" s="154">
        <v>1000</v>
      </c>
      <c r="I68" s="154">
        <v>1000</v>
      </c>
      <c r="J68" s="184" t="s">
        <v>278</v>
      </c>
      <c r="K68" s="184" t="s">
        <v>279</v>
      </c>
      <c r="L68" s="155">
        <v>2016</v>
      </c>
      <c r="M68" s="155">
        <v>2017</v>
      </c>
      <c r="N68" s="154">
        <v>428.19</v>
      </c>
      <c r="O68" s="154">
        <v>150</v>
      </c>
      <c r="P68" s="154"/>
      <c r="Q68" s="154">
        <v>278.19</v>
      </c>
      <c r="R68" s="232"/>
    </row>
    <row r="69" spans="1:18" s="124" customFormat="1" ht="59.25">
      <c r="A69" s="216">
        <v>8</v>
      </c>
      <c r="B69" s="107" t="s">
        <v>119</v>
      </c>
      <c r="C69" s="108" t="s">
        <v>29</v>
      </c>
      <c r="D69" s="107" t="s">
        <v>120</v>
      </c>
      <c r="E69" s="108" t="s">
        <v>121</v>
      </c>
      <c r="F69" s="179" t="s">
        <v>281</v>
      </c>
      <c r="G69" s="107" t="s">
        <v>282</v>
      </c>
      <c r="H69" s="138">
        <v>800</v>
      </c>
      <c r="I69" s="138">
        <v>800</v>
      </c>
      <c r="J69" s="179" t="s">
        <v>283</v>
      </c>
      <c r="K69" s="107" t="s">
        <v>284</v>
      </c>
      <c r="L69" s="138">
        <v>2016</v>
      </c>
      <c r="M69" s="138">
        <v>2017</v>
      </c>
      <c r="N69" s="138">
        <v>380.51</v>
      </c>
      <c r="O69" s="138">
        <v>120</v>
      </c>
      <c r="P69" s="138">
        <v>53</v>
      </c>
      <c r="Q69" s="138">
        <v>207.51</v>
      </c>
      <c r="R69" s="233"/>
    </row>
    <row r="70" spans="1:18" s="124" customFormat="1" ht="42" customHeight="1">
      <c r="A70" s="216">
        <v>9</v>
      </c>
      <c r="B70" s="179" t="s">
        <v>125</v>
      </c>
      <c r="C70" s="108" t="s">
        <v>29</v>
      </c>
      <c r="D70" s="107" t="s">
        <v>126</v>
      </c>
      <c r="E70" s="108" t="s">
        <v>127</v>
      </c>
      <c r="F70" s="107" t="s">
        <v>290</v>
      </c>
      <c r="G70" s="107" t="s">
        <v>282</v>
      </c>
      <c r="H70" s="138">
        <v>800</v>
      </c>
      <c r="I70" s="138">
        <v>320</v>
      </c>
      <c r="J70" s="107" t="s">
        <v>291</v>
      </c>
      <c r="K70" s="107" t="s">
        <v>292</v>
      </c>
      <c r="L70" s="138">
        <v>2016</v>
      </c>
      <c r="M70" s="138">
        <v>2017</v>
      </c>
      <c r="N70" s="138">
        <v>346.8</v>
      </c>
      <c r="O70" s="138">
        <v>120</v>
      </c>
      <c r="P70" s="138">
        <v>51</v>
      </c>
      <c r="Q70" s="138">
        <v>175.8</v>
      </c>
      <c r="R70" s="233"/>
    </row>
    <row r="71" spans="1:18" s="124" customFormat="1" ht="45.75" customHeight="1">
      <c r="A71" s="216">
        <v>10</v>
      </c>
      <c r="B71" s="179" t="s">
        <v>128</v>
      </c>
      <c r="C71" s="108" t="s">
        <v>29</v>
      </c>
      <c r="D71" s="107" t="s">
        <v>129</v>
      </c>
      <c r="E71" s="108" t="s">
        <v>130</v>
      </c>
      <c r="F71" s="107" t="s">
        <v>294</v>
      </c>
      <c r="G71" s="107" t="s">
        <v>282</v>
      </c>
      <c r="H71" s="138">
        <v>800</v>
      </c>
      <c r="I71" s="138">
        <v>320</v>
      </c>
      <c r="J71" s="107" t="s">
        <v>295</v>
      </c>
      <c r="K71" s="107" t="s">
        <v>296</v>
      </c>
      <c r="L71" s="138">
        <v>2016</v>
      </c>
      <c r="M71" s="138">
        <v>2017</v>
      </c>
      <c r="N71" s="137">
        <v>347.67</v>
      </c>
      <c r="O71" s="138">
        <v>120</v>
      </c>
      <c r="P71" s="138">
        <v>52</v>
      </c>
      <c r="Q71" s="137">
        <v>175.67</v>
      </c>
      <c r="R71" s="233"/>
    </row>
    <row r="72" spans="1:18" s="124" customFormat="1" ht="72">
      <c r="A72" s="216">
        <v>11</v>
      </c>
      <c r="B72" s="184" t="s">
        <v>134</v>
      </c>
      <c r="C72" s="111" t="s">
        <v>29</v>
      </c>
      <c r="D72" s="110" t="s">
        <v>135</v>
      </c>
      <c r="E72" s="111" t="s">
        <v>136</v>
      </c>
      <c r="F72" s="110" t="s">
        <v>303</v>
      </c>
      <c r="G72" s="110" t="s">
        <v>304</v>
      </c>
      <c r="H72" s="154">
        <v>1200</v>
      </c>
      <c r="I72" s="154">
        <v>960</v>
      </c>
      <c r="J72" s="184" t="s">
        <v>305</v>
      </c>
      <c r="K72" s="110" t="s">
        <v>306</v>
      </c>
      <c r="L72" s="154">
        <v>2016</v>
      </c>
      <c r="M72" s="154">
        <v>2016</v>
      </c>
      <c r="N72" s="154">
        <v>509.9</v>
      </c>
      <c r="O72" s="154">
        <v>180</v>
      </c>
      <c r="P72" s="154">
        <v>75</v>
      </c>
      <c r="Q72" s="154">
        <v>254.9</v>
      </c>
      <c r="R72" s="233"/>
    </row>
    <row r="73" spans="1:18" s="124" customFormat="1" ht="45" customHeight="1">
      <c r="A73" s="216">
        <v>12</v>
      </c>
      <c r="B73" s="179" t="s">
        <v>137</v>
      </c>
      <c r="C73" s="112" t="s">
        <v>29</v>
      </c>
      <c r="D73" s="107" t="s">
        <v>138</v>
      </c>
      <c r="E73" s="197" t="s">
        <v>139</v>
      </c>
      <c r="F73" s="179" t="s">
        <v>308</v>
      </c>
      <c r="G73" s="107" t="s">
        <v>309</v>
      </c>
      <c r="H73" s="138">
        <v>600</v>
      </c>
      <c r="I73" s="138">
        <v>240</v>
      </c>
      <c r="J73" s="107" t="s">
        <v>310</v>
      </c>
      <c r="K73" s="107" t="s">
        <v>311</v>
      </c>
      <c r="L73" s="157">
        <v>2016</v>
      </c>
      <c r="M73" s="157">
        <v>2017</v>
      </c>
      <c r="N73" s="138">
        <v>261.89</v>
      </c>
      <c r="O73" s="138">
        <v>90</v>
      </c>
      <c r="P73" s="138">
        <v>39</v>
      </c>
      <c r="Q73" s="138">
        <v>132.88999999999999</v>
      </c>
      <c r="R73" s="233"/>
    </row>
    <row r="74" spans="1:18" s="124" customFormat="1" ht="60">
      <c r="A74" s="216">
        <v>13</v>
      </c>
      <c r="B74" s="110" t="s">
        <v>140</v>
      </c>
      <c r="C74" s="109" t="s">
        <v>29</v>
      </c>
      <c r="D74" s="110" t="s">
        <v>141</v>
      </c>
      <c r="E74" s="111" t="s">
        <v>142</v>
      </c>
      <c r="F74" s="110" t="s">
        <v>313</v>
      </c>
      <c r="G74" s="110" t="s">
        <v>273</v>
      </c>
      <c r="H74" s="155">
        <v>1000</v>
      </c>
      <c r="I74" s="155">
        <v>420</v>
      </c>
      <c r="J74" s="110" t="s">
        <v>314</v>
      </c>
      <c r="K74" s="110" t="s">
        <v>315</v>
      </c>
      <c r="L74" s="155">
        <v>2016</v>
      </c>
      <c r="M74" s="155">
        <v>2017</v>
      </c>
      <c r="N74" s="154">
        <v>445</v>
      </c>
      <c r="O74" s="154">
        <v>150</v>
      </c>
      <c r="P74" s="154"/>
      <c r="Q74" s="154">
        <v>295</v>
      </c>
      <c r="R74" s="233"/>
    </row>
    <row r="75" spans="1:18" s="124" customFormat="1" ht="33.75">
      <c r="A75" s="216">
        <v>14</v>
      </c>
      <c r="B75" s="166" t="s">
        <v>860</v>
      </c>
      <c r="C75" s="196" t="s">
        <v>858</v>
      </c>
      <c r="D75" s="166" t="s">
        <v>861</v>
      </c>
      <c r="E75" s="166" t="s">
        <v>205</v>
      </c>
      <c r="F75" s="165" t="s">
        <v>862</v>
      </c>
      <c r="G75" s="166" t="s">
        <v>863</v>
      </c>
      <c r="H75" s="140">
        <v>1200</v>
      </c>
      <c r="I75" s="140">
        <v>700</v>
      </c>
      <c r="J75" s="166" t="s">
        <v>323</v>
      </c>
      <c r="K75" s="166" t="s">
        <v>324</v>
      </c>
      <c r="L75" s="127">
        <v>2016</v>
      </c>
      <c r="M75" s="127">
        <v>2017</v>
      </c>
      <c r="N75" s="126">
        <f t="shared" ref="N75" si="0">SUM(O75:Q75)</f>
        <v>522</v>
      </c>
      <c r="O75" s="126">
        <v>180</v>
      </c>
      <c r="P75" s="126">
        <v>50</v>
      </c>
      <c r="Q75" s="126">
        <v>292</v>
      </c>
      <c r="R75" s="243"/>
    </row>
    <row r="76" spans="1:18" s="265" customFormat="1" ht="67.5">
      <c r="A76" s="258">
        <v>22</v>
      </c>
      <c r="B76" s="261" t="s">
        <v>143</v>
      </c>
      <c r="C76" s="274" t="s">
        <v>29</v>
      </c>
      <c r="D76" s="261" t="s">
        <v>144</v>
      </c>
      <c r="E76" s="261" t="s">
        <v>145</v>
      </c>
      <c r="F76" s="261" t="s">
        <v>146</v>
      </c>
      <c r="G76" s="261" t="s">
        <v>147</v>
      </c>
      <c r="H76" s="275">
        <v>1500</v>
      </c>
      <c r="I76" s="272">
        <v>1125</v>
      </c>
      <c r="J76" s="261" t="s">
        <v>148</v>
      </c>
      <c r="K76" s="261" t="s">
        <v>149</v>
      </c>
      <c r="L76" s="276">
        <v>2016</v>
      </c>
      <c r="M76" s="277">
        <v>2017</v>
      </c>
      <c r="N76" s="272">
        <v>657</v>
      </c>
      <c r="O76" s="272">
        <v>225</v>
      </c>
      <c r="P76" s="272">
        <v>112</v>
      </c>
      <c r="Q76" s="272">
        <v>320</v>
      </c>
      <c r="R76" s="278"/>
    </row>
    <row r="77" spans="1:18" s="124" customFormat="1" ht="45">
      <c r="A77" s="216">
        <v>23</v>
      </c>
      <c r="B77" s="166" t="s">
        <v>164</v>
      </c>
      <c r="C77" s="165" t="s">
        <v>29</v>
      </c>
      <c r="D77" s="165" t="s">
        <v>165</v>
      </c>
      <c r="E77" s="165" t="s">
        <v>166</v>
      </c>
      <c r="F77" s="165" t="s">
        <v>161</v>
      </c>
      <c r="G77" s="165" t="s">
        <v>155</v>
      </c>
      <c r="H77" s="126">
        <v>1000</v>
      </c>
      <c r="I77" s="126">
        <v>470</v>
      </c>
      <c r="J77" s="165" t="s">
        <v>156</v>
      </c>
      <c r="K77" s="165" t="s">
        <v>167</v>
      </c>
      <c r="L77" s="126">
        <v>2016</v>
      </c>
      <c r="M77" s="126">
        <v>2017</v>
      </c>
      <c r="N77" s="126">
        <v>429</v>
      </c>
      <c r="O77" s="126">
        <v>150</v>
      </c>
      <c r="P77" s="126">
        <v>65</v>
      </c>
      <c r="Q77" s="126">
        <v>214</v>
      </c>
      <c r="R77" s="247"/>
    </row>
    <row r="78" spans="1:18" s="249" customFormat="1" ht="33.75">
      <c r="A78" s="216">
        <v>24</v>
      </c>
      <c r="B78" s="180" t="s">
        <v>175</v>
      </c>
      <c r="C78" s="196" t="s">
        <v>29</v>
      </c>
      <c r="D78" s="181" t="s">
        <v>176</v>
      </c>
      <c r="E78" s="181" t="s">
        <v>177</v>
      </c>
      <c r="F78" s="181" t="s">
        <v>178</v>
      </c>
      <c r="G78" s="181" t="s">
        <v>179</v>
      </c>
      <c r="H78" s="140">
        <v>800</v>
      </c>
      <c r="I78" s="140">
        <v>248</v>
      </c>
      <c r="J78" s="181" t="s">
        <v>180</v>
      </c>
      <c r="K78" s="181" t="s">
        <v>181</v>
      </c>
      <c r="L78" s="248" t="s">
        <v>182</v>
      </c>
      <c r="M78" s="248" t="s">
        <v>183</v>
      </c>
      <c r="N78" s="126">
        <v>330</v>
      </c>
      <c r="O78" s="126">
        <v>120</v>
      </c>
      <c r="P78" s="126">
        <v>50</v>
      </c>
      <c r="Q78" s="126">
        <v>160</v>
      </c>
      <c r="R78" s="247"/>
    </row>
    <row r="79" spans="1:18" s="124" customFormat="1" ht="56.25">
      <c r="A79" s="216">
        <v>25</v>
      </c>
      <c r="B79" s="166" t="s">
        <v>927</v>
      </c>
      <c r="C79" s="165" t="s">
        <v>29</v>
      </c>
      <c r="D79" s="166" t="s">
        <v>926</v>
      </c>
      <c r="E79" s="166" t="s">
        <v>186</v>
      </c>
      <c r="F79" s="165" t="s">
        <v>187</v>
      </c>
      <c r="G79" s="165" t="s">
        <v>188</v>
      </c>
      <c r="H79" s="126">
        <v>700</v>
      </c>
      <c r="I79" s="126">
        <v>710</v>
      </c>
      <c r="J79" s="165" t="s">
        <v>189</v>
      </c>
      <c r="K79" s="165" t="s">
        <v>190</v>
      </c>
      <c r="L79" s="127">
        <v>2015</v>
      </c>
      <c r="M79" s="127">
        <v>2016</v>
      </c>
      <c r="N79" s="126">
        <v>303</v>
      </c>
      <c r="O79" s="126">
        <v>105</v>
      </c>
      <c r="P79" s="126">
        <v>45</v>
      </c>
      <c r="Q79" s="126">
        <v>153</v>
      </c>
      <c r="R79" s="247"/>
    </row>
    <row r="80" spans="1:18" s="265" customFormat="1" ht="189">
      <c r="A80" s="258">
        <v>26</v>
      </c>
      <c r="B80" s="261" t="s">
        <v>671</v>
      </c>
      <c r="C80" s="271" t="s">
        <v>99</v>
      </c>
      <c r="D80" s="261" t="s">
        <v>672</v>
      </c>
      <c r="E80" s="261" t="s">
        <v>673</v>
      </c>
      <c r="F80" s="261" t="s">
        <v>864</v>
      </c>
      <c r="G80" s="261" t="s">
        <v>934</v>
      </c>
      <c r="H80" s="272">
        <v>800</v>
      </c>
      <c r="I80" s="272">
        <v>400</v>
      </c>
      <c r="J80" s="261" t="s">
        <v>905</v>
      </c>
      <c r="K80" s="261" t="s">
        <v>906</v>
      </c>
      <c r="L80" s="272">
        <v>2016</v>
      </c>
      <c r="M80" s="272">
        <v>2017</v>
      </c>
      <c r="N80" s="272">
        <f>O80+P80+Q80</f>
        <v>371.13</v>
      </c>
      <c r="O80" s="272">
        <f>H80*1500/10000</f>
        <v>120</v>
      </c>
      <c r="P80" s="272">
        <v>56</v>
      </c>
      <c r="Q80" s="272">
        <v>195.13</v>
      </c>
      <c r="R80" s="273"/>
    </row>
    <row r="81" spans="1:18" s="124" customFormat="1" ht="168.75">
      <c r="A81" s="216">
        <v>27</v>
      </c>
      <c r="B81" s="166" t="s">
        <v>865</v>
      </c>
      <c r="C81" s="165" t="s">
        <v>29</v>
      </c>
      <c r="D81" s="166" t="s">
        <v>866</v>
      </c>
      <c r="E81" s="166" t="s">
        <v>867</v>
      </c>
      <c r="F81" s="166" t="s">
        <v>7</v>
      </c>
      <c r="G81" s="166" t="s">
        <v>868</v>
      </c>
      <c r="H81" s="126">
        <v>1000</v>
      </c>
      <c r="I81" s="126">
        <v>500</v>
      </c>
      <c r="J81" s="166" t="s">
        <v>9</v>
      </c>
      <c r="K81" s="166" t="s">
        <v>10</v>
      </c>
      <c r="L81" s="126">
        <v>2016</v>
      </c>
      <c r="M81" s="126">
        <v>2017</v>
      </c>
      <c r="N81" s="126">
        <f>O81+P81+Q81</f>
        <v>465</v>
      </c>
      <c r="O81" s="126">
        <f>H81*1500/10000</f>
        <v>150</v>
      </c>
      <c r="P81" s="126">
        <f>O81*0.1</f>
        <v>15</v>
      </c>
      <c r="Q81" s="126">
        <v>300</v>
      </c>
      <c r="R81" s="239"/>
    </row>
    <row r="82" spans="1:18" s="124" customFormat="1" ht="40.5" customHeight="1">
      <c r="A82" s="216">
        <v>28</v>
      </c>
      <c r="B82" s="168" t="s">
        <v>243</v>
      </c>
      <c r="C82" s="164" t="s">
        <v>29</v>
      </c>
      <c r="D82" s="164" t="s">
        <v>244</v>
      </c>
      <c r="E82" s="164" t="s">
        <v>245</v>
      </c>
      <c r="F82" s="162" t="s">
        <v>49</v>
      </c>
      <c r="G82" s="163" t="s">
        <v>356</v>
      </c>
      <c r="H82" s="120">
        <v>1000</v>
      </c>
      <c r="I82" s="120">
        <v>985</v>
      </c>
      <c r="J82" s="163" t="s">
        <v>361</v>
      </c>
      <c r="K82" s="163" t="s">
        <v>50</v>
      </c>
      <c r="L82" s="120">
        <v>2016</v>
      </c>
      <c r="M82" s="120">
        <v>2017</v>
      </c>
      <c r="N82" s="131">
        <v>436</v>
      </c>
      <c r="O82" s="131">
        <v>150</v>
      </c>
      <c r="P82" s="131">
        <v>65</v>
      </c>
      <c r="Q82" s="131">
        <v>221</v>
      </c>
      <c r="R82" s="236"/>
    </row>
    <row r="83" spans="1:18" s="124" customFormat="1" ht="40.5" customHeight="1">
      <c r="A83" s="216">
        <v>29</v>
      </c>
      <c r="B83" s="168" t="s">
        <v>246</v>
      </c>
      <c r="C83" s="164" t="s">
        <v>29</v>
      </c>
      <c r="D83" s="164" t="s">
        <v>247</v>
      </c>
      <c r="E83" s="164" t="s">
        <v>248</v>
      </c>
      <c r="F83" s="162" t="s">
        <v>49</v>
      </c>
      <c r="G83" s="163" t="s">
        <v>249</v>
      </c>
      <c r="H83" s="120">
        <v>800</v>
      </c>
      <c r="I83" s="120">
        <v>729</v>
      </c>
      <c r="J83" s="163" t="s">
        <v>250</v>
      </c>
      <c r="K83" s="163" t="s">
        <v>50</v>
      </c>
      <c r="L83" s="121">
        <v>2016</v>
      </c>
      <c r="M83" s="121">
        <v>2017</v>
      </c>
      <c r="N83" s="131">
        <v>350.76</v>
      </c>
      <c r="O83" s="131">
        <v>120</v>
      </c>
      <c r="P83" s="131">
        <v>64</v>
      </c>
      <c r="Q83" s="131">
        <v>230.76</v>
      </c>
      <c r="R83" s="237"/>
    </row>
    <row r="84" spans="1:18" s="124" customFormat="1" ht="40.5" customHeight="1">
      <c r="A84" s="216">
        <v>30</v>
      </c>
      <c r="B84" s="168" t="s">
        <v>251</v>
      </c>
      <c r="C84" s="164" t="s">
        <v>29</v>
      </c>
      <c r="D84" s="164" t="s">
        <v>252</v>
      </c>
      <c r="E84" s="164" t="s">
        <v>253</v>
      </c>
      <c r="F84" s="162" t="s">
        <v>49</v>
      </c>
      <c r="G84" s="163" t="s">
        <v>249</v>
      </c>
      <c r="H84" s="120">
        <v>800</v>
      </c>
      <c r="I84" s="120">
        <v>800</v>
      </c>
      <c r="J84" s="163" t="s">
        <v>362</v>
      </c>
      <c r="K84" s="163" t="s">
        <v>50</v>
      </c>
      <c r="L84" s="131">
        <v>2016</v>
      </c>
      <c r="M84" s="131">
        <v>2017</v>
      </c>
      <c r="N84" s="131">
        <v>358.56</v>
      </c>
      <c r="O84" s="131">
        <v>120</v>
      </c>
      <c r="P84" s="131">
        <v>50</v>
      </c>
      <c r="Q84" s="131">
        <v>188.56</v>
      </c>
      <c r="R84" s="236"/>
    </row>
    <row r="85" spans="1:18" s="124" customFormat="1" ht="40.5" customHeight="1">
      <c r="A85" s="216">
        <v>31</v>
      </c>
      <c r="B85" s="168" t="s">
        <v>254</v>
      </c>
      <c r="C85" s="164" t="s">
        <v>29</v>
      </c>
      <c r="D85" s="164" t="s">
        <v>255</v>
      </c>
      <c r="E85" s="164" t="s">
        <v>256</v>
      </c>
      <c r="F85" s="162" t="s">
        <v>49</v>
      </c>
      <c r="G85" s="163" t="s">
        <v>363</v>
      </c>
      <c r="H85" s="120">
        <v>700</v>
      </c>
      <c r="I85" s="120">
        <v>700</v>
      </c>
      <c r="J85" s="163" t="s">
        <v>364</v>
      </c>
      <c r="K85" s="163" t="s">
        <v>50</v>
      </c>
      <c r="L85" s="120">
        <v>2016</v>
      </c>
      <c r="M85" s="120">
        <v>2017</v>
      </c>
      <c r="N85" s="131">
        <v>308.18</v>
      </c>
      <c r="O85" s="131">
        <v>105</v>
      </c>
      <c r="P85" s="131"/>
      <c r="Q85" s="131">
        <v>203.18</v>
      </c>
      <c r="R85" s="236"/>
    </row>
    <row r="86" spans="1:18" s="119" customFormat="1" ht="40.5" customHeight="1">
      <c r="A86" s="216">
        <v>32</v>
      </c>
      <c r="B86" s="168" t="s">
        <v>257</v>
      </c>
      <c r="C86" s="164" t="s">
        <v>29</v>
      </c>
      <c r="D86" s="164" t="s">
        <v>258</v>
      </c>
      <c r="E86" s="164" t="s">
        <v>259</v>
      </c>
      <c r="F86" s="162" t="s">
        <v>49</v>
      </c>
      <c r="G86" s="163" t="s">
        <v>356</v>
      </c>
      <c r="H86" s="120">
        <v>1000</v>
      </c>
      <c r="I86" s="120">
        <v>840</v>
      </c>
      <c r="J86" s="163" t="s">
        <v>357</v>
      </c>
      <c r="K86" s="163" t="s">
        <v>50</v>
      </c>
      <c r="L86" s="120">
        <v>2016</v>
      </c>
      <c r="M86" s="120">
        <v>2017</v>
      </c>
      <c r="N86" s="131">
        <v>429.29</v>
      </c>
      <c r="O86" s="131">
        <v>150</v>
      </c>
      <c r="P86" s="131">
        <v>64</v>
      </c>
      <c r="Q86" s="131">
        <v>215.29</v>
      </c>
      <c r="R86" s="236"/>
    </row>
    <row r="87" spans="1:18" s="124" customFormat="1" ht="40.5" customHeight="1">
      <c r="A87" s="216">
        <v>33</v>
      </c>
      <c r="B87" s="168" t="s">
        <v>260</v>
      </c>
      <c r="C87" s="164" t="s">
        <v>29</v>
      </c>
      <c r="D87" s="164" t="s">
        <v>261</v>
      </c>
      <c r="E87" s="164" t="s">
        <v>262</v>
      </c>
      <c r="F87" s="162" t="s">
        <v>263</v>
      </c>
      <c r="G87" s="168" t="s">
        <v>264</v>
      </c>
      <c r="H87" s="125">
        <v>3000</v>
      </c>
      <c r="I87" s="125">
        <v>3000</v>
      </c>
      <c r="J87" s="201" t="s">
        <v>265</v>
      </c>
      <c r="K87" s="163" t="s">
        <v>50</v>
      </c>
      <c r="L87" s="130">
        <v>2016</v>
      </c>
      <c r="M87" s="130">
        <v>2017</v>
      </c>
      <c r="N87" s="158">
        <v>1515.52</v>
      </c>
      <c r="O87" s="158">
        <v>450</v>
      </c>
      <c r="P87" s="158">
        <v>45</v>
      </c>
      <c r="Q87" s="158">
        <v>1020.52</v>
      </c>
      <c r="R87" s="238"/>
    </row>
    <row r="88" spans="1:18" s="124" customFormat="1" ht="59.25">
      <c r="A88" s="216">
        <v>34</v>
      </c>
      <c r="B88" s="168" t="s">
        <v>32</v>
      </c>
      <c r="C88" s="164" t="s">
        <v>29</v>
      </c>
      <c r="D88" s="164" t="s">
        <v>33</v>
      </c>
      <c r="E88" s="164" t="s">
        <v>34</v>
      </c>
      <c r="F88" s="164" t="s">
        <v>369</v>
      </c>
      <c r="G88" s="164" t="s">
        <v>370</v>
      </c>
      <c r="H88" s="125">
        <v>600</v>
      </c>
      <c r="I88" s="125">
        <v>600</v>
      </c>
      <c r="J88" s="164" t="s">
        <v>371</v>
      </c>
      <c r="K88" s="164" t="s">
        <v>372</v>
      </c>
      <c r="L88" s="125">
        <v>2016</v>
      </c>
      <c r="M88" s="125">
        <v>2017</v>
      </c>
      <c r="N88" s="125">
        <v>257</v>
      </c>
      <c r="O88" s="125">
        <v>90</v>
      </c>
      <c r="P88" s="125">
        <v>39</v>
      </c>
      <c r="Q88" s="125">
        <v>128</v>
      </c>
      <c r="R88" s="238"/>
    </row>
    <row r="89" spans="1:18" s="124" customFormat="1" ht="57.75">
      <c r="A89" s="216">
        <v>35</v>
      </c>
      <c r="B89" s="168" t="s">
        <v>54</v>
      </c>
      <c r="C89" s="164" t="s">
        <v>29</v>
      </c>
      <c r="D89" s="164" t="s">
        <v>55</v>
      </c>
      <c r="E89" s="164" t="s">
        <v>56</v>
      </c>
      <c r="F89" s="164" t="s">
        <v>387</v>
      </c>
      <c r="G89" s="164" t="s">
        <v>384</v>
      </c>
      <c r="H89" s="125">
        <v>800</v>
      </c>
      <c r="I89" s="125">
        <v>800</v>
      </c>
      <c r="J89" s="164" t="s">
        <v>388</v>
      </c>
      <c r="K89" s="164" t="s">
        <v>50</v>
      </c>
      <c r="L89" s="125">
        <v>2016</v>
      </c>
      <c r="M89" s="125">
        <v>2017</v>
      </c>
      <c r="N89" s="125">
        <v>349</v>
      </c>
      <c r="O89" s="125">
        <v>120</v>
      </c>
      <c r="P89" s="125"/>
      <c r="Q89" s="125">
        <v>229</v>
      </c>
      <c r="R89" s="234"/>
    </row>
    <row r="90" spans="1:18" s="124" customFormat="1" ht="47.25">
      <c r="A90" s="216">
        <v>36</v>
      </c>
      <c r="B90" s="168" t="s">
        <v>57</v>
      </c>
      <c r="C90" s="164" t="s">
        <v>29</v>
      </c>
      <c r="D90" s="164" t="s">
        <v>58</v>
      </c>
      <c r="E90" s="164" t="s">
        <v>59</v>
      </c>
      <c r="F90" s="164" t="s">
        <v>389</v>
      </c>
      <c r="G90" s="164" t="s">
        <v>390</v>
      </c>
      <c r="H90" s="125">
        <v>1200</v>
      </c>
      <c r="I90" s="125">
        <v>1200</v>
      </c>
      <c r="J90" s="164" t="s">
        <v>391</v>
      </c>
      <c r="K90" s="164" t="s">
        <v>392</v>
      </c>
      <c r="L90" s="125">
        <v>2016</v>
      </c>
      <c r="M90" s="125">
        <v>2017</v>
      </c>
      <c r="N90" s="125">
        <v>515.09</v>
      </c>
      <c r="O90" s="125">
        <v>180</v>
      </c>
      <c r="P90" s="125">
        <v>77</v>
      </c>
      <c r="Q90" s="125">
        <v>258.08999999999997</v>
      </c>
      <c r="R90" s="234"/>
    </row>
    <row r="91" spans="1:18" s="124" customFormat="1" ht="57">
      <c r="A91" s="216">
        <v>37</v>
      </c>
      <c r="B91" s="168" t="s">
        <v>60</v>
      </c>
      <c r="C91" s="164" t="s">
        <v>29</v>
      </c>
      <c r="D91" s="164" t="s">
        <v>61</v>
      </c>
      <c r="E91" s="164" t="s">
        <v>62</v>
      </c>
      <c r="F91" s="164" t="s">
        <v>393</v>
      </c>
      <c r="G91" s="164" t="s">
        <v>366</v>
      </c>
      <c r="H91" s="125">
        <v>1000</v>
      </c>
      <c r="I91" s="125">
        <v>1000</v>
      </c>
      <c r="J91" s="164" t="s">
        <v>394</v>
      </c>
      <c r="K91" s="164" t="s">
        <v>395</v>
      </c>
      <c r="L91" s="125">
        <v>2016</v>
      </c>
      <c r="M91" s="125">
        <v>2017</v>
      </c>
      <c r="N91" s="125">
        <v>431.24</v>
      </c>
      <c r="O91" s="125">
        <v>150</v>
      </c>
      <c r="P91" s="125">
        <v>64</v>
      </c>
      <c r="Q91" s="125">
        <v>217.24</v>
      </c>
      <c r="R91" s="234"/>
    </row>
    <row r="92" spans="1:18" s="124" customFormat="1" ht="93.75">
      <c r="A92" s="216">
        <v>38</v>
      </c>
      <c r="B92" s="168" t="s">
        <v>63</v>
      </c>
      <c r="C92" s="164" t="s">
        <v>29</v>
      </c>
      <c r="D92" s="164" t="s">
        <v>64</v>
      </c>
      <c r="E92" s="164" t="s">
        <v>65</v>
      </c>
      <c r="F92" s="164" t="s">
        <v>396</v>
      </c>
      <c r="G92" s="164" t="s">
        <v>366</v>
      </c>
      <c r="H92" s="125">
        <v>1000</v>
      </c>
      <c r="I92" s="125">
        <v>1000</v>
      </c>
      <c r="J92" s="164" t="s">
        <v>397</v>
      </c>
      <c r="K92" s="164" t="s">
        <v>398</v>
      </c>
      <c r="L92" s="125">
        <v>2016</v>
      </c>
      <c r="M92" s="125">
        <v>2017</v>
      </c>
      <c r="N92" s="125">
        <v>437</v>
      </c>
      <c r="O92" s="125">
        <v>150</v>
      </c>
      <c r="P92" s="125">
        <v>64</v>
      </c>
      <c r="Q92" s="125">
        <v>223</v>
      </c>
      <c r="R92" s="234"/>
    </row>
    <row r="93" spans="1:18" s="124" customFormat="1" ht="36">
      <c r="A93" s="216">
        <v>39</v>
      </c>
      <c r="B93" s="168" t="s">
        <v>66</v>
      </c>
      <c r="C93" s="164" t="s">
        <v>29</v>
      </c>
      <c r="D93" s="164" t="s">
        <v>67</v>
      </c>
      <c r="E93" s="164" t="s">
        <v>68</v>
      </c>
      <c r="F93" s="164" t="s">
        <v>399</v>
      </c>
      <c r="G93" s="164" t="s">
        <v>366</v>
      </c>
      <c r="H93" s="125">
        <v>1000</v>
      </c>
      <c r="I93" s="125">
        <v>1000</v>
      </c>
      <c r="J93" s="164" t="s">
        <v>400</v>
      </c>
      <c r="K93" s="164" t="s">
        <v>401</v>
      </c>
      <c r="L93" s="125">
        <v>2016</v>
      </c>
      <c r="M93" s="125">
        <v>2017</v>
      </c>
      <c r="N93" s="125">
        <v>429</v>
      </c>
      <c r="O93" s="125">
        <v>150</v>
      </c>
      <c r="P93" s="125">
        <v>64</v>
      </c>
      <c r="Q93" s="125">
        <v>215</v>
      </c>
      <c r="R93" s="234"/>
    </row>
    <row r="94" spans="1:18" s="124" customFormat="1" ht="57">
      <c r="A94" s="216">
        <v>40</v>
      </c>
      <c r="B94" s="168" t="s">
        <v>69</v>
      </c>
      <c r="C94" s="164" t="s">
        <v>29</v>
      </c>
      <c r="D94" s="164" t="s">
        <v>70</v>
      </c>
      <c r="E94" s="164" t="s">
        <v>71</v>
      </c>
      <c r="F94" s="164" t="s">
        <v>402</v>
      </c>
      <c r="G94" s="164" t="s">
        <v>403</v>
      </c>
      <c r="H94" s="125">
        <v>700</v>
      </c>
      <c r="I94" s="125">
        <v>700</v>
      </c>
      <c r="J94" s="164" t="s">
        <v>404</v>
      </c>
      <c r="K94" s="164" t="s">
        <v>405</v>
      </c>
      <c r="L94" s="125">
        <v>2016</v>
      </c>
      <c r="M94" s="125">
        <v>2017</v>
      </c>
      <c r="N94" s="125">
        <v>302.82</v>
      </c>
      <c r="O94" s="125">
        <v>105</v>
      </c>
      <c r="P94" s="125">
        <v>45</v>
      </c>
      <c r="Q94" s="125">
        <v>152.82</v>
      </c>
      <c r="R94" s="234"/>
    </row>
    <row r="95" spans="1:18" s="119" customFormat="1" ht="34.5">
      <c r="A95" s="216">
        <v>41</v>
      </c>
      <c r="B95" s="168" t="s">
        <v>75</v>
      </c>
      <c r="C95" s="164" t="s">
        <v>29</v>
      </c>
      <c r="D95" s="164" t="s">
        <v>76</v>
      </c>
      <c r="E95" s="164" t="s">
        <v>77</v>
      </c>
      <c r="F95" s="164" t="s">
        <v>49</v>
      </c>
      <c r="G95" s="164" t="s">
        <v>378</v>
      </c>
      <c r="H95" s="125">
        <v>1000</v>
      </c>
      <c r="I95" s="125">
        <v>1000</v>
      </c>
      <c r="J95" s="164" t="s">
        <v>409</v>
      </c>
      <c r="K95" s="164" t="s">
        <v>50</v>
      </c>
      <c r="L95" s="125">
        <v>2016</v>
      </c>
      <c r="M95" s="125">
        <v>2017</v>
      </c>
      <c r="N95" s="125">
        <v>428</v>
      </c>
      <c r="O95" s="125">
        <v>150</v>
      </c>
      <c r="P95" s="125">
        <v>64</v>
      </c>
      <c r="Q95" s="125">
        <v>214</v>
      </c>
      <c r="R95" s="234"/>
    </row>
    <row r="96" spans="1:18" s="124" customFormat="1" ht="56.25">
      <c r="A96" s="216">
        <v>42</v>
      </c>
      <c r="B96" s="182" t="s">
        <v>446</v>
      </c>
      <c r="C96" s="183" t="s">
        <v>29</v>
      </c>
      <c r="D96" s="190" t="s">
        <v>447</v>
      </c>
      <c r="E96" s="190" t="s">
        <v>448</v>
      </c>
      <c r="F96" s="184" t="s">
        <v>449</v>
      </c>
      <c r="G96" s="190" t="s">
        <v>450</v>
      </c>
      <c r="H96" s="144">
        <v>2000</v>
      </c>
      <c r="I96" s="144">
        <v>2000</v>
      </c>
      <c r="J96" s="190" t="s">
        <v>451</v>
      </c>
      <c r="K96" s="190" t="s">
        <v>452</v>
      </c>
      <c r="L96" s="146">
        <v>2016</v>
      </c>
      <c r="M96" s="146">
        <v>2017</v>
      </c>
      <c r="N96" s="144">
        <v>865</v>
      </c>
      <c r="O96" s="144">
        <v>300</v>
      </c>
      <c r="P96" s="144">
        <v>104</v>
      </c>
      <c r="Q96" s="144">
        <v>461</v>
      </c>
      <c r="R96" s="240"/>
    </row>
    <row r="97" spans="1:18" s="124" customFormat="1" ht="56.25">
      <c r="A97" s="216">
        <v>43</v>
      </c>
      <c r="B97" s="182" t="s">
        <v>453</v>
      </c>
      <c r="C97" s="183" t="s">
        <v>29</v>
      </c>
      <c r="D97" s="190" t="s">
        <v>454</v>
      </c>
      <c r="E97" s="190" t="s">
        <v>455</v>
      </c>
      <c r="F97" s="184" t="s">
        <v>456</v>
      </c>
      <c r="G97" s="190" t="s">
        <v>356</v>
      </c>
      <c r="H97" s="146">
        <v>1000</v>
      </c>
      <c r="I97" s="146">
        <v>1000</v>
      </c>
      <c r="J97" s="190" t="s">
        <v>457</v>
      </c>
      <c r="K97" s="190" t="s">
        <v>458</v>
      </c>
      <c r="L97" s="146">
        <v>2016</v>
      </c>
      <c r="M97" s="146">
        <v>2017</v>
      </c>
      <c r="N97" s="144">
        <v>442</v>
      </c>
      <c r="O97" s="144">
        <v>150</v>
      </c>
      <c r="P97" s="144">
        <v>53</v>
      </c>
      <c r="Q97" s="144">
        <v>239</v>
      </c>
      <c r="R97" s="240"/>
    </row>
    <row r="98" spans="1:18" s="119" customFormat="1" ht="56.25">
      <c r="A98" s="216">
        <v>44</v>
      </c>
      <c r="B98" s="182" t="s">
        <v>459</v>
      </c>
      <c r="C98" s="183" t="s">
        <v>29</v>
      </c>
      <c r="D98" s="190" t="s">
        <v>460</v>
      </c>
      <c r="E98" s="190" t="s">
        <v>461</v>
      </c>
      <c r="F98" s="184" t="s">
        <v>456</v>
      </c>
      <c r="G98" s="190" t="s">
        <v>356</v>
      </c>
      <c r="H98" s="146">
        <v>1000</v>
      </c>
      <c r="I98" s="146">
        <v>1000</v>
      </c>
      <c r="J98" s="190" t="s">
        <v>457</v>
      </c>
      <c r="K98" s="190" t="s">
        <v>458</v>
      </c>
      <c r="L98" s="146">
        <v>2016</v>
      </c>
      <c r="M98" s="146">
        <v>2017</v>
      </c>
      <c r="N98" s="144">
        <v>437</v>
      </c>
      <c r="O98" s="144">
        <v>150</v>
      </c>
      <c r="P98" s="144">
        <v>53</v>
      </c>
      <c r="Q98" s="144">
        <v>234</v>
      </c>
      <c r="R98" s="240"/>
    </row>
    <row r="99" spans="1:18" s="124" customFormat="1" ht="45">
      <c r="A99" s="216">
        <v>6</v>
      </c>
      <c r="B99" s="166" t="s">
        <v>859</v>
      </c>
      <c r="C99" s="166" t="s">
        <v>627</v>
      </c>
      <c r="D99" s="166" t="s">
        <v>700</v>
      </c>
      <c r="E99" s="166" t="s">
        <v>701</v>
      </c>
      <c r="F99" s="166" t="s">
        <v>49</v>
      </c>
      <c r="G99" s="166" t="s">
        <v>689</v>
      </c>
      <c r="H99" s="126">
        <v>600</v>
      </c>
      <c r="I99" s="126">
        <v>280</v>
      </c>
      <c r="J99" s="165" t="s">
        <v>702</v>
      </c>
      <c r="K99" s="165" t="s">
        <v>703</v>
      </c>
      <c r="L99" s="151">
        <v>2016</v>
      </c>
      <c r="M99" s="151">
        <v>2016</v>
      </c>
      <c r="N99" s="126">
        <v>280</v>
      </c>
      <c r="O99" s="126">
        <v>90</v>
      </c>
      <c r="P99" s="126"/>
      <c r="Q99" s="126">
        <v>190</v>
      </c>
      <c r="R99" s="232"/>
    </row>
    <row r="100" spans="1:18" s="265" customFormat="1" ht="33.75">
      <c r="A100" s="258">
        <v>46</v>
      </c>
      <c r="B100" s="259" t="s">
        <v>476</v>
      </c>
      <c r="C100" s="260" t="s">
        <v>929</v>
      </c>
      <c r="D100" s="259" t="s">
        <v>478</v>
      </c>
      <c r="E100" s="259" t="s">
        <v>479</v>
      </c>
      <c r="F100" s="261" t="s">
        <v>930</v>
      </c>
      <c r="G100" s="259" t="s">
        <v>931</v>
      </c>
      <c r="H100" s="262">
        <v>1200</v>
      </c>
      <c r="I100" s="262">
        <v>800</v>
      </c>
      <c r="J100" s="259" t="s">
        <v>932</v>
      </c>
      <c r="K100" s="259" t="s">
        <v>933</v>
      </c>
      <c r="L100" s="262">
        <v>2016</v>
      </c>
      <c r="M100" s="262">
        <v>2017</v>
      </c>
      <c r="N100" s="262">
        <v>501</v>
      </c>
      <c r="O100" s="262">
        <v>150</v>
      </c>
      <c r="P100" s="262"/>
      <c r="Q100" s="263"/>
      <c r="R100" s="264"/>
    </row>
    <row r="101" spans="1:18" s="124" customFormat="1" ht="45">
      <c r="A101" s="216">
        <v>47</v>
      </c>
      <c r="B101" s="161" t="s">
        <v>871</v>
      </c>
      <c r="C101" s="167" t="s">
        <v>869</v>
      </c>
      <c r="D101" s="161" t="s">
        <v>872</v>
      </c>
      <c r="E101" s="161" t="s">
        <v>873</v>
      </c>
      <c r="F101" s="161" t="s">
        <v>870</v>
      </c>
      <c r="G101" s="161" t="s">
        <v>874</v>
      </c>
      <c r="H101" s="128">
        <v>1000</v>
      </c>
      <c r="I101" s="128">
        <v>1000</v>
      </c>
      <c r="J101" s="161" t="s">
        <v>907</v>
      </c>
      <c r="K101" s="161" t="s">
        <v>847</v>
      </c>
      <c r="L101" s="128">
        <v>2016</v>
      </c>
      <c r="M101" s="128">
        <v>2017</v>
      </c>
      <c r="N101" s="128">
        <v>431</v>
      </c>
      <c r="O101" s="128">
        <v>150</v>
      </c>
      <c r="P101" s="128">
        <v>64</v>
      </c>
      <c r="Q101" s="123"/>
      <c r="R101" s="235"/>
    </row>
    <row r="102" spans="1:18" s="124" customFormat="1" ht="41.25" customHeight="1">
      <c r="A102" s="216">
        <v>48</v>
      </c>
      <c r="B102" s="161" t="s">
        <v>875</v>
      </c>
      <c r="C102" s="167" t="s">
        <v>869</v>
      </c>
      <c r="D102" s="161" t="s">
        <v>876</v>
      </c>
      <c r="E102" s="161" t="s">
        <v>877</v>
      </c>
      <c r="F102" s="161" t="s">
        <v>878</v>
      </c>
      <c r="G102" s="161" t="s">
        <v>493</v>
      </c>
      <c r="H102" s="128">
        <v>700</v>
      </c>
      <c r="I102" s="128">
        <v>600</v>
      </c>
      <c r="J102" s="161" t="s">
        <v>908</v>
      </c>
      <c r="K102" s="161" t="s">
        <v>847</v>
      </c>
      <c r="L102" s="128">
        <v>2016</v>
      </c>
      <c r="M102" s="128">
        <v>2017</v>
      </c>
      <c r="N102" s="128">
        <v>304</v>
      </c>
      <c r="O102" s="128">
        <v>120</v>
      </c>
      <c r="P102" s="128" t="s">
        <v>879</v>
      </c>
      <c r="Q102" s="123"/>
      <c r="R102" s="235"/>
    </row>
    <row r="103" spans="1:18" s="119" customFormat="1" ht="45">
      <c r="A103" s="216">
        <v>49</v>
      </c>
      <c r="B103" s="161" t="s">
        <v>880</v>
      </c>
      <c r="C103" s="167" t="s">
        <v>869</v>
      </c>
      <c r="D103" s="161" t="s">
        <v>881</v>
      </c>
      <c r="E103" s="161" t="s">
        <v>882</v>
      </c>
      <c r="F103" s="161" t="s">
        <v>883</v>
      </c>
      <c r="G103" s="161" t="s">
        <v>874</v>
      </c>
      <c r="H103" s="128">
        <v>700</v>
      </c>
      <c r="I103" s="128">
        <v>700</v>
      </c>
      <c r="J103" s="163" t="s">
        <v>909</v>
      </c>
      <c r="K103" s="161" t="s">
        <v>910</v>
      </c>
      <c r="L103" s="128">
        <v>2016</v>
      </c>
      <c r="M103" s="128">
        <v>2017</v>
      </c>
      <c r="N103" s="128">
        <v>300</v>
      </c>
      <c r="O103" s="128">
        <v>120</v>
      </c>
      <c r="P103" s="128">
        <v>30</v>
      </c>
      <c r="Q103" s="123"/>
      <c r="R103" s="235"/>
    </row>
    <row r="104" spans="1:18" s="124" customFormat="1" ht="60" customHeight="1">
      <c r="A104" s="216">
        <v>76</v>
      </c>
      <c r="B104" s="114" t="s">
        <v>636</v>
      </c>
      <c r="C104" s="113" t="s">
        <v>29</v>
      </c>
      <c r="D104" s="114" t="s">
        <v>637</v>
      </c>
      <c r="E104" s="114" t="s">
        <v>638</v>
      </c>
      <c r="F104" s="113" t="s">
        <v>49</v>
      </c>
      <c r="G104" s="114" t="s">
        <v>899</v>
      </c>
      <c r="H104" s="150">
        <v>1200</v>
      </c>
      <c r="I104" s="150">
        <v>1200</v>
      </c>
      <c r="J104" s="114" t="s">
        <v>911</v>
      </c>
      <c r="K104" s="114" t="s">
        <v>50</v>
      </c>
      <c r="L104" s="150">
        <v>2016</v>
      </c>
      <c r="M104" s="150">
        <v>2016</v>
      </c>
      <c r="N104" s="150">
        <v>510.59</v>
      </c>
      <c r="O104" s="150">
        <v>180</v>
      </c>
      <c r="P104" s="150">
        <v>72</v>
      </c>
      <c r="Q104" s="150">
        <v>258.58999999999997</v>
      </c>
      <c r="R104" s="242"/>
    </row>
    <row r="105" spans="1:18" s="124" customFormat="1" ht="44.25" customHeight="1">
      <c r="A105" s="216">
        <v>77</v>
      </c>
      <c r="B105" s="114" t="s">
        <v>642</v>
      </c>
      <c r="C105" s="113" t="s">
        <v>29</v>
      </c>
      <c r="D105" s="114" t="s">
        <v>643</v>
      </c>
      <c r="E105" s="114" t="s">
        <v>644</v>
      </c>
      <c r="F105" s="113" t="s">
        <v>49</v>
      </c>
      <c r="G105" s="114" t="s">
        <v>900</v>
      </c>
      <c r="H105" s="150">
        <v>1000</v>
      </c>
      <c r="I105" s="150">
        <v>1000</v>
      </c>
      <c r="J105" s="114" t="s">
        <v>912</v>
      </c>
      <c r="K105" s="114" t="s">
        <v>50</v>
      </c>
      <c r="L105" s="150">
        <v>2016</v>
      </c>
      <c r="M105" s="150">
        <v>2016</v>
      </c>
      <c r="N105" s="150">
        <v>443.91</v>
      </c>
      <c r="O105" s="150">
        <v>150</v>
      </c>
      <c r="P105" s="150">
        <v>45</v>
      </c>
      <c r="Q105" s="150">
        <v>248.91</v>
      </c>
      <c r="R105" s="241"/>
    </row>
    <row r="106" spans="1:18" s="124" customFormat="1" ht="22.5">
      <c r="A106" s="105" t="s">
        <v>843</v>
      </c>
      <c r="B106" s="191" t="s">
        <v>844</v>
      </c>
      <c r="C106" s="198"/>
      <c r="D106" s="198"/>
      <c r="E106" s="198"/>
      <c r="F106" s="198"/>
      <c r="G106" s="198"/>
      <c r="H106" s="123"/>
      <c r="I106" s="123"/>
      <c r="J106" s="198"/>
      <c r="K106" s="198"/>
      <c r="L106" s="123"/>
      <c r="M106" s="123"/>
      <c r="N106" s="123"/>
      <c r="O106" s="159">
        <v>3000</v>
      </c>
      <c r="P106" s="123"/>
      <c r="Q106" s="123"/>
      <c r="R106" s="198"/>
    </row>
    <row r="107" spans="1:18" s="124" customFormat="1" ht="102.75">
      <c r="A107" s="216">
        <v>1</v>
      </c>
      <c r="B107" s="107" t="s">
        <v>109</v>
      </c>
      <c r="C107" s="108" t="s">
        <v>29</v>
      </c>
      <c r="D107" s="107" t="s">
        <v>110</v>
      </c>
      <c r="E107" s="108" t="s">
        <v>111</v>
      </c>
      <c r="F107" s="179" t="s">
        <v>267</v>
      </c>
      <c r="G107" s="107" t="s">
        <v>268</v>
      </c>
      <c r="H107" s="138">
        <v>10000</v>
      </c>
      <c r="I107" s="138">
        <v>10300</v>
      </c>
      <c r="J107" s="179" t="s">
        <v>269</v>
      </c>
      <c r="K107" s="107" t="s">
        <v>270</v>
      </c>
      <c r="L107" s="156">
        <v>2016</v>
      </c>
      <c r="M107" s="156">
        <v>2017</v>
      </c>
      <c r="N107" s="156">
        <v>5060.25</v>
      </c>
      <c r="O107" s="156">
        <v>1500</v>
      </c>
      <c r="P107" s="156" t="s">
        <v>112</v>
      </c>
      <c r="Q107" s="156">
        <v>3560.25</v>
      </c>
      <c r="R107" s="231"/>
    </row>
    <row r="108" spans="1:18" s="124" customFormat="1" ht="46.5">
      <c r="A108" s="216">
        <v>2</v>
      </c>
      <c r="B108" s="199" t="s">
        <v>845</v>
      </c>
      <c r="C108" s="174" t="s">
        <v>29</v>
      </c>
      <c r="D108" s="114" t="s">
        <v>631</v>
      </c>
      <c r="E108" s="114" t="s">
        <v>632</v>
      </c>
      <c r="F108" s="174" t="s">
        <v>49</v>
      </c>
      <c r="G108" s="175" t="s">
        <v>901</v>
      </c>
      <c r="H108" s="135">
        <v>10000</v>
      </c>
      <c r="I108" s="135">
        <v>10000</v>
      </c>
      <c r="J108" s="175" t="s">
        <v>913</v>
      </c>
      <c r="K108" s="202" t="s">
        <v>50</v>
      </c>
      <c r="L108" s="160">
        <v>2016</v>
      </c>
      <c r="M108" s="160">
        <v>2017</v>
      </c>
      <c r="N108" s="160">
        <v>4404.18</v>
      </c>
      <c r="O108" s="160">
        <v>1500</v>
      </c>
      <c r="P108" s="160"/>
      <c r="Q108" s="160">
        <v>2904.18</v>
      </c>
      <c r="R108" s="241"/>
    </row>
    <row r="109" spans="1:18" s="124" customFormat="1" ht="34.5">
      <c r="A109" s="216">
        <v>3</v>
      </c>
      <c r="B109" s="168" t="s">
        <v>78</v>
      </c>
      <c r="C109" s="164" t="s">
        <v>29</v>
      </c>
      <c r="D109" s="164" t="s">
        <v>79</v>
      </c>
      <c r="E109" s="164" t="s">
        <v>53</v>
      </c>
      <c r="F109" s="164" t="s">
        <v>410</v>
      </c>
      <c r="G109" s="164" t="s">
        <v>411</v>
      </c>
      <c r="H109" s="125">
        <v>10000</v>
      </c>
      <c r="I109" s="125">
        <v>10000</v>
      </c>
      <c r="J109" s="164" t="s">
        <v>412</v>
      </c>
      <c r="K109" s="164" t="s">
        <v>413</v>
      </c>
      <c r="L109" s="125">
        <v>2016</v>
      </c>
      <c r="M109" s="125">
        <v>2018</v>
      </c>
      <c r="N109" s="125">
        <v>4310</v>
      </c>
      <c r="O109" s="125">
        <v>1500</v>
      </c>
      <c r="P109" s="125"/>
      <c r="Q109" s="125">
        <v>2810</v>
      </c>
      <c r="R109" s="234"/>
    </row>
  </sheetData>
  <mergeCells count="12">
    <mergeCell ref="A1:B1"/>
    <mergeCell ref="A2:R2"/>
    <mergeCell ref="A3:A4"/>
    <mergeCell ref="B3:B4"/>
    <mergeCell ref="C3:C4"/>
    <mergeCell ref="D3:D4"/>
    <mergeCell ref="E3:E4"/>
    <mergeCell ref="F3:K3"/>
    <mergeCell ref="L3:L4"/>
    <mergeCell ref="M3:M4"/>
    <mergeCell ref="N3:Q3"/>
    <mergeCell ref="R3:R4"/>
  </mergeCells>
  <phoneticPr fontId="26" type="noConversion"/>
  <printOptions horizontalCentered="1"/>
  <pageMargins left="0.15748031496062992" right="0.15748031496062992" top="0.59055118110236227" bottom="0.59055118110236227" header="0.51181102362204722" footer="0.51181102362204722"/>
  <pageSetup paperSize="9" scale="96" orientation="landscape" r:id="rId1"/>
  <headerFooter alignWithMargins="0">
    <oddFooter>&amp;C— 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汇总</vt:lpstr>
      <vt:lpstr>按层次排序</vt:lpstr>
      <vt:lpstr>按层次排序!Print_Titles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2016-03-08T01:38:44Z</cp:lastPrinted>
  <dcterms:created xsi:type="dcterms:W3CDTF">2016-03-02T00:37:46Z</dcterms:created>
  <dcterms:modified xsi:type="dcterms:W3CDTF">2016-03-08T02:20:56Z</dcterms:modified>
</cp:coreProperties>
</file>