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<sst xmlns="http://schemas.openxmlformats.org/spreadsheetml/2006/main" count="14" uniqueCount="14">
  <si>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</si>
  <si>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</si>
  <si>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</si>
  <si>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</si>
  <si>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</si>
  <si>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</si>
  <si>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</si>
  <si>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</si>
  <si>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89号汽油（V）</t>
  </si>
  <si>
    <t>92号汽油（V）</t>
  </si>
  <si>
    <t>95号汽油（V）</t>
  </si>
  <si>
    <t>普通柴油（Ⅳ)</t>
  </si>
  <si>
    <t>0号车用柴油（V)</t>
  </si>
  <si>
    <t>注：1、此表价格为全省统一价，从2017年9月15日24时起执行。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</si>
</sst>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41.2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34.5" customHeight="1">
      <c r="A5" s="3" t="s">
        <v>8</v>
      </c>
      <c r="B5" s="3">
        <v>100</v>
      </c>
      <c r="C5" s="6">
        <f>7755-250+75+175+95</f>
        <v>7850</v>
      </c>
      <c r="D5" s="7">
        <f>C5/1342</f>
        <v>5.849478390461997</v>
      </c>
      <c r="E5" s="8">
        <f aca="true" t="shared" si="0" ref="E5:E9">C5-300</f>
        <v>7550</v>
      </c>
      <c r="F5" s="8">
        <f aca="true" t="shared" si="1" ref="F5:F9">C5-400</f>
        <v>7450</v>
      </c>
    </row>
    <row r="6" spans="1:6" ht="34.5" customHeight="1">
      <c r="A6" s="3" t="s">
        <v>9</v>
      </c>
      <c r="B6" s="3">
        <v>106</v>
      </c>
      <c r="C6" s="9">
        <f>C5*1.06</f>
        <v>8321</v>
      </c>
      <c r="D6" s="7">
        <f>C6/1333</f>
        <v>6.242310577644411</v>
      </c>
      <c r="E6" s="8">
        <f t="shared" si="0"/>
        <v>8021</v>
      </c>
      <c r="F6" s="8">
        <f t="shared" si="1"/>
        <v>7921</v>
      </c>
    </row>
    <row r="7" spans="1:6" ht="34.5" customHeight="1">
      <c r="A7" s="3" t="s">
        <v>10</v>
      </c>
      <c r="B7" s="3">
        <v>112</v>
      </c>
      <c r="C7" s="9">
        <f>C5*1.12</f>
        <v>8792</v>
      </c>
      <c r="D7" s="7">
        <f>C7/1325</f>
        <v>6.635471698113207</v>
      </c>
      <c r="E7" s="8">
        <f t="shared" si="0"/>
        <v>8492</v>
      </c>
      <c r="F7" s="8">
        <f t="shared" si="1"/>
        <v>8392</v>
      </c>
    </row>
    <row r="8" spans="1:6" ht="34.5" customHeight="1">
      <c r="A8" s="3" t="s">
        <v>11</v>
      </c>
      <c r="B8" s="3">
        <v>100</v>
      </c>
      <c r="C8" s="6">
        <f>6260-240+370+75+165+95</f>
        <v>6725</v>
      </c>
      <c r="D8" s="7">
        <f>C8/1159</f>
        <v>5.802415875754961</v>
      </c>
      <c r="E8" s="8">
        <f t="shared" si="0"/>
        <v>6425</v>
      </c>
      <c r="F8" s="8">
        <f t="shared" si="1"/>
        <v>6325</v>
      </c>
    </row>
    <row r="9" spans="1:6" ht="35.25" customHeight="1">
      <c r="A9" s="3" t="s">
        <v>12</v>
      </c>
      <c r="B9" s="3">
        <v>100</v>
      </c>
      <c r="C9" s="6">
        <f>6790-240+75+165+95</f>
        <v>6885</v>
      </c>
      <c r="D9" s="7">
        <f>C9/1159</f>
        <v>5.940465918895599</v>
      </c>
      <c r="E9" s="8">
        <f t="shared" si="0"/>
        <v>6585</v>
      </c>
      <c r="F9" s="8">
        <f t="shared" si="1"/>
        <v>6485</v>
      </c>
    </row>
    <row r="10" spans="1:6" ht="24" customHeight="1">
      <c r="A10" s="1" t="s">
        <v>13</v>
      </c>
      <c r="B10" s="1"/>
      <c r="C10" s="1"/>
      <c r="D10" s="1"/>
      <c r="E10" s="1"/>
      <c r="F10" s="1"/>
    </row>
    <row r="11" spans="1:6" ht="24" customHeight="1">
      <c r="A11" s="1"/>
      <c r="B11" s="1"/>
      <c r="C11" s="1"/>
      <c r="D11" s="1"/>
      <c r="E11" s="1"/>
      <c r="F11" s="1"/>
    </row>
    <row r="12" spans="1:6" ht="14.25">
      <c r="A12" s="10"/>
      <c r="B12" s="10"/>
      <c r="C12" s="10"/>
      <c r="D12" s="10"/>
      <c r="E12" s="10"/>
      <c r="F12" s="10"/>
    </row>
  </sheetData>
  <sheetProtection/>
  <mergeCells count="2">
    <mergeCell ref="A2:F2"/>
    <mergeCell ref="A12:F12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申志</cp:lastModifiedBy>
  <cp:lastPrinted>2016-09-18T08:06:46Z</cp:lastPrinted>
  <dcterms:created xsi:type="dcterms:W3CDTF">2008-12-08T08:26:29Z</dcterms:created>
  <dcterms:modified xsi:type="dcterms:W3CDTF">2017-09-15T06:38:39Z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