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<sst xmlns="http://schemas.openxmlformats.org/spreadsheetml/2006/main" count="14" uniqueCount="14">
  <si>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</si>
  <si>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</si>
  <si>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</si>
  <si>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</si>
  <si>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</si>
  <si>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</si>
  <si>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</si>
  <si>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</si>
  <si>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89号汽油（V）</t>
  </si>
  <si>
    <t>92号汽油（V）</t>
  </si>
  <si>
    <t>95号汽油（V）</t>
  </si>
  <si>
    <t>0号车用柴油（V)</t>
  </si>
  <si>
    <t xml:space="preserve">注：1、此表价格为全省统一价，从2018年9月3日24时起执行。                          </t>
  </si>
  <si>
    <t xml:space="preserve">    2、第五阶段普通柴油（硫含量不大于10PPM）价格参照0号车用柴油（V）执行。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</si>
</sst>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9" sqref="A9:F9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</f>
        <v>9425</v>
      </c>
      <c r="D5" s="7">
        <f>C5/1342</f>
        <v>7.023099850968704</v>
      </c>
      <c r="E5" s="8">
        <f>C5-300</f>
        <v>9125</v>
      </c>
      <c r="F5" s="8">
        <f>C5-400</f>
        <v>9025</v>
      </c>
    </row>
    <row r="6" spans="1:6" ht="52.5" customHeight="1">
      <c r="A6" s="3" t="s">
        <v>9</v>
      </c>
      <c r="B6" s="3">
        <v>106</v>
      </c>
      <c r="C6" s="6">
        <f>C5*1.06</f>
        <v>9990.5</v>
      </c>
      <c r="D6" s="7">
        <f>C6/1333</f>
        <v>7.494748687171793</v>
      </c>
      <c r="E6" s="8">
        <f>C6-300</f>
        <v>9690.5</v>
      </c>
      <c r="F6" s="8">
        <f>C6-400</f>
        <v>9590.5</v>
      </c>
    </row>
    <row r="7" spans="1:6" ht="52.5" customHeight="1">
      <c r="A7" s="3" t="s">
        <v>10</v>
      </c>
      <c r="B7" s="3">
        <v>112</v>
      </c>
      <c r="C7" s="6">
        <f>C5*1.12</f>
        <v>10556.000000000002</v>
      </c>
      <c r="D7" s="7">
        <f>C7/1325</f>
        <v>7.96679245283019</v>
      </c>
      <c r="E7" s="8">
        <f>C7-300</f>
        <v>10256.000000000002</v>
      </c>
      <c r="F7" s="8">
        <f>C7-400</f>
        <v>10156.000000000002</v>
      </c>
    </row>
    <row r="8" spans="1:6" ht="52.5" customHeight="1">
      <c r="A8" s="3" t="s">
        <v>11</v>
      </c>
      <c r="B8" s="3">
        <v>100</v>
      </c>
      <c r="C8" s="6">
        <f>7605+50+245-65+165+250-125-55+260-120+70-50+170</f>
        <v>8400</v>
      </c>
      <c r="D8" s="7">
        <f>C8/1159</f>
        <v>7.24762726488352</v>
      </c>
      <c r="E8" s="8">
        <f>C8-300</f>
        <v>8100</v>
      </c>
      <c r="F8" s="8">
        <f>C8-400</f>
        <v>8000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</sheetData>
  <sheetProtection/>
  <mergeCells count="3">
    <mergeCell ref="A2:F2"/>
    <mergeCell ref="A9:F9"/>
    <mergeCell ref="A10:F10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2018-09-03T07:58:48Z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