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<sst xmlns="http://schemas.openxmlformats.org/spreadsheetml/2006/main" count="15" uniqueCount="15">
  <si>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</si>
  <si>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</si>
  <si>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</si>
  <si>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</si>
  <si>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</si>
  <si>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</si>
  <si>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</si>
  <si>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</si>
  <si>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</si>
  <si>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</si>
  <si>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</si>
  <si>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</si>
  <si>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注：1、此表价格为全省统一价，从2021年4月28日24时起执行。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</si>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</sst>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8260+170+170+55+255-75+170+260-130-55+270-125+70-50+180+145+240+165-375-510-540-125-370+105+245+50+270+80-225+155+195-75+50-465-120+150-80-210+115+125-150+105+70+55+235-420-415-1015+120+100+85-315+80-160+150+250+155+90+185+75+275+260+235-225+100</f>
        <v>8345</v>
      </c>
      <c r="D5" s="7">
        <f>C5/1342</f>
        <v>6.218330849478391</v>
      </c>
      <c r="E5" s="8">
        <f aca="true" t="shared" si="0" ref="E5:E8">C5-300</f>
        <v>8045</v>
      </c>
      <c r="F5" s="8">
        <f aca="true" t="shared" si="1" ref="F5:F8">C5-400</f>
        <v>7945</v>
      </c>
    </row>
    <row r="6" spans="1:6" ht="52.5" customHeight="1">
      <c r="A6" s="3" t="s">
        <v>9</v>
      </c>
      <c r="B6" s="3">
        <v>106</v>
      </c>
      <c r="C6" s="6">
        <f>C5*1.06</f>
        <v>8845.7</v>
      </c>
      <c r="D6" s="7">
        <f>C6/1333</f>
        <v>6.635933983495875</v>
      </c>
      <c r="E6" s="8">
        <f t="shared" si="0"/>
        <v>8545.7</v>
      </c>
      <c r="F6" s="8">
        <f t="shared" si="1"/>
        <v>8445.7</v>
      </c>
    </row>
    <row r="7" spans="1:6" ht="52.5" customHeight="1">
      <c r="A7" s="3" t="s">
        <v>10</v>
      </c>
      <c r="B7" s="3">
        <v>112</v>
      </c>
      <c r="C7" s="6">
        <f>C5*1.12</f>
        <v>9346.400000000001</v>
      </c>
      <c r="D7" s="7">
        <f>C7/1325</f>
        <v>7.053886792452832</v>
      </c>
      <c r="E7" s="8">
        <f t="shared" si="0"/>
        <v>9046.400000000001</v>
      </c>
      <c r="F7" s="8">
        <f t="shared" si="1"/>
        <v>8946.400000000001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7605+50+245-65+165+250-125-55+260-120+70-50+170+145+230+160-365-490-520-120-355+105+230+50+260+80-200+150+185-75+50-445-115+140-70-205+105+125-145+105+65+50+230-405-400-975+110+100+80-300+70-150+145+240+150+85+180+70+265+250+230-220+95</f>
        <v>7380</v>
      </c>
      <c r="D8" s="7">
        <f>C8/1159</f>
        <v>6.36755823986195</v>
      </c>
      <c r="E8" s="8">
        <f t="shared" si="0"/>
        <v>7080</v>
      </c>
      <c r="F8" s="8">
        <f t="shared" si="1"/>
        <v>6980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  <row r="11" spans="1:6" ht="14.25">
      <c r="A11" s="11" t="s">
        <v>14</v>
      </c>
      <c r="B11" s="12"/>
      <c r="C11" s="12"/>
      <c r="D11" s="12"/>
      <c r="E11" s="12"/>
      <c r="F11" s="12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2021-04-28T09:01:44Z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